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PROJEKTI!$A$1:$N$63</definedName>
    <definedName name="_xlnm.Print_Area" localSheetId="2">'SREDIŠNJA NABAVA'!$A$1:$N$6</definedName>
    <definedName name="_xlnm.Print_Area" localSheetId="1">'TEKUĆA NABAVA'!$A$1:$N$139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38" i="5" l="1"/>
  <c r="F63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<sst xmlns="http://schemas.openxmlformats.org/spreadsheetml/2006/main" count="11173" uniqueCount="10096">
  <si>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</si>
  <si>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</si>
  <si>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</si>
  <si>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</si>
  <si>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</si>
  <si>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</si>
  <si>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</si>
  <si>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</si>
  <si>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</si>
  <si>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</si>
  <si>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</si>
  <si>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</si>
  <si>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</si>
  <si>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</si>
  <si>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</si>
  <si>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</si>
  <si>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</si>
  <si>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</si>
  <si>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</si>
  <si>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</si>
  <si>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</si>
  <si>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</si>
  <si>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</si>
  <si>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</si>
  <si>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</si>
  <si>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</si>
  <si>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</si>
  <si>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</si>
  <si>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</si>
  <si>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</si>
  <si>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</si>
  <si>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</si>
  <si>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</si>
  <si>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</si>
  <si>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</si>
  <si>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</si>
  <si>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</si>
  <si>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</si>
  <si>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</si>
  <si>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</si>
  <si>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</si>
  <si>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</si>
  <si>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</si>
  <si>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</si>
  <si>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</si>
  <si>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</si>
  <si>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</si>
  <si>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</si>
  <si>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</si>
  <si>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</si>
  <si>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</si>
  <si>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</si>
  <si>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</si>
  <si>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</si>
  <si>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</si>
  <si>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</si>
  <si>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</si>
  <si>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</si>
  <si>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</si>
  <si>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</si>
  <si>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</si>
  <si>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</si>
  <si>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</si>
  <si>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</si>
  <si>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</si>
  <si>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</si>
  <si>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</si>
  <si>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</si>
  <si>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</si>
  <si>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</si>
  <si>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</si>
  <si>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</si>
  <si>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</si>
  <si>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</si>
  <si>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</si>
  <si>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</si>
  <si>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</si>
  <si>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</si>
  <si>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</si>
  <si>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</si>
  <si>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</si>
  <si>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</si>
  <si>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</si>
  <si>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</si>
  <si>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</si>
  <si>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</si>
  <si>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</si>
  <si>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</si>
  <si>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</si>
  <si>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</si>
  <si>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</si>
  <si>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</si>
  <si>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</si>
  <si>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</si>
  <si>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</si>
  <si>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</si>
  <si>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</si>
  <si>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</si>
  <si>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</si>
  <si>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</si>
  <si>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</si>
  <si>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</si>
  <si>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</si>
  <si>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</si>
  <si>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</si>
  <si>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</si>
  <si>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</si>
  <si>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</si>
  <si>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</si>
  <si>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</si>
  <si>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</si>
  <si>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</si>
  <si>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</si>
  <si>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</si>
  <si>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</si>
  <si>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</si>
  <si>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</si>
  <si>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</si>
  <si>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</si>
  <si>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</si>
  <si>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</si>
  <si>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</si>
  <si>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</si>
  <si>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</si>
  <si>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</si>
  <si>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</si>
  <si>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</si>
  <si>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</si>
  <si>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</si>
  <si>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</si>
  <si>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</si>
  <si>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</si>
  <si>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</si>
  <si>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</si>
  <si>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</si>
  <si>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</si>
  <si>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</si>
  <si>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</si>
  <si>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</si>
  <si>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</si>
  <si>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</si>
  <si>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</si>
  <si>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</si>
  <si>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</si>
  <si>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</si>
  <si>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</si>
  <si>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</si>
  <si>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</si>
  <si>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</si>
  <si>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</si>
  <si>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</si>
  <si>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</si>
  <si>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</si>
  <si>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</si>
  <si>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</si>
  <si>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</si>
  <si>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</si>
  <si>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</si>
  <si>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</si>
  <si>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</si>
  <si>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</si>
  <si>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</si>
  <si>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</si>
  <si>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</si>
  <si>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</si>
  <si>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</si>
  <si>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</si>
  <si>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</si>
  <si>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</si>
  <si>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</si>
  <si>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</si>
  <si>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</si>
  <si>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</si>
  <si>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</si>
  <si>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</si>
  <si>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</si>
  <si>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</si>
  <si>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</si>
  <si>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</si>
  <si>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</si>
  <si>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</si>
  <si>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</si>
  <si>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</si>
  <si>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</si>
  <si>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</si>
  <si>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</si>
  <si>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</si>
  <si>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</si>
  <si>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</si>
  <si>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</si>
  <si>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</si>
  <si>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</si>
  <si>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</si>
  <si>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</si>
  <si>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</si>
  <si>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</si>
  <si>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</si>
  <si>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</si>
  <si>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</si>
  <si>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</si>
  <si>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</si>
  <si>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</si>
  <si>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</si>
  <si>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</si>
  <si>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</si>
  <si>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</si>
  <si>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</si>
  <si>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</si>
  <si>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</si>
  <si>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</si>
  <si>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</si>
  <si>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</si>
  <si>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</si>
  <si>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</si>
  <si>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</si>
  <si>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</si>
  <si>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</si>
  <si>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</si>
  <si>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</si>
  <si>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</si>
  <si>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</si>
  <si>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</si>
  <si>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</si>
  <si>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</si>
  <si>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</si>
  <si>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</si>
  <si>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</si>
  <si>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</si>
  <si>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</si>
  <si>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</si>
  <si>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</si>
  <si>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</si>
  <si>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</si>
  <si>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</si>
  <si>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</si>
  <si>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</si>
  <si>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</si>
  <si>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</si>
  <si>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</si>
  <si>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</si>
  <si>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</si>
  <si>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</si>
  <si>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</si>
  <si>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</si>
  <si>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</si>
  <si>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</si>
  <si>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</si>
  <si>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</si>
  <si>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</si>
  <si>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</si>
  <si>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</si>
  <si>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</si>
  <si>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</si>
  <si>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</si>
  <si>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</si>
  <si>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</si>
  <si>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</si>
  <si>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</si>
  <si>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</si>
  <si>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</si>
  <si>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</si>
  <si>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</si>
  <si>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</si>
  <si>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</si>
  <si>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</si>
  <si>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</si>
  <si>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</si>
  <si>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</si>
  <si>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</si>
  <si>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</si>
  <si>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</si>
  <si>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</si>
  <si>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</si>
  <si>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</si>
  <si>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</si>
  <si>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</si>
  <si>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</si>
  <si>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</si>
  <si>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</si>
  <si>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</si>
  <si>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</si>
  <si>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</si>
  <si>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</si>
  <si>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</si>
  <si>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</si>
  <si>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</si>
  <si>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</si>
  <si>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</si>
  <si>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</si>
  <si>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</si>
  <si>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</si>
  <si>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</si>
  <si>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</si>
  <si>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</si>
  <si>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</si>
  <si>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</si>
  <si>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</si>
  <si>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</si>
  <si>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</si>
  <si>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</si>
  <si>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</si>
  <si>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</si>
  <si>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</si>
  <si>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</si>
  <si>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</si>
  <si>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</si>
  <si>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</si>
  <si>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</si>
  <si>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</si>
  <si>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</si>
  <si>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</si>
  <si>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</si>
  <si>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</si>
  <si>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</si>
  <si>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</si>
  <si>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</si>
  <si>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</si>
  <si>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</si>
  <si>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</si>
  <si>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</si>
  <si>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</si>
  <si>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</si>
  <si>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</si>
  <si>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</si>
  <si>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</si>
  <si>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</si>
  <si>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</si>
  <si>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</si>
  <si>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</si>
  <si>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</si>
  <si>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</si>
  <si>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</si>
  <si>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</si>
  <si>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</si>
  <si>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</si>
  <si>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</si>
  <si>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</si>
  <si>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</si>
  <si>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</si>
  <si>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</si>
  <si>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</si>
  <si>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</si>
  <si>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</si>
  <si>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</si>
  <si>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</si>
  <si>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</si>
  <si>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</si>
  <si>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</si>
  <si>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</si>
  <si>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</si>
  <si>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</si>
  <si>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</si>
  <si>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</si>
  <si>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</si>
  <si>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</si>
  <si>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</si>
  <si>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</si>
  <si>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</si>
  <si>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</si>
  <si>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</si>
  <si>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</si>
  <si>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</si>
  <si>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</si>
  <si>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</si>
  <si>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</si>
  <si>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</si>
  <si>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</si>
  <si>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</si>
  <si>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</si>
  <si>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</si>
  <si>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</si>
  <si>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</si>
  <si>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</si>
  <si>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</si>
  <si>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</si>
  <si>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</si>
  <si>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</si>
  <si>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</si>
  <si>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</si>
  <si>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</si>
  <si>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</si>
  <si>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</si>
  <si>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</si>
  <si>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</si>
  <si>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</si>
  <si>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</si>
  <si>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</si>
  <si>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</si>
  <si>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</si>
  <si>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</si>
  <si>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</si>
  <si>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</si>
  <si>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</si>
  <si>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</si>
  <si>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</si>
  <si>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</si>
  <si>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</si>
  <si>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</si>
  <si>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</si>
  <si>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</si>
  <si>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</si>
  <si>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</si>
  <si>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</si>
  <si>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</si>
  <si>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</si>
  <si>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</si>
  <si>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</si>
  <si>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</si>
  <si>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</si>
  <si>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</si>
  <si>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</si>
  <si>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</si>
  <si>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</si>
  <si>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</si>
  <si>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</si>
  <si>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</si>
  <si>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</si>
  <si>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</si>
  <si>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</si>
  <si>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</si>
  <si>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</si>
  <si>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</si>
  <si>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</si>
  <si>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</si>
  <si>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</si>
  <si>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</si>
  <si>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</si>
  <si>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</si>
  <si>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</si>
  <si>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</si>
  <si>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</si>
  <si>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</si>
  <si>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</si>
  <si>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</si>
  <si>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</si>
  <si>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</si>
  <si>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</si>
  <si>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</si>
  <si>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</si>
  <si>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</si>
  <si>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</si>
  <si>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</si>
  <si>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</si>
  <si>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</si>
  <si>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</si>
  <si>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</si>
  <si>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</si>
  <si>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</si>
  <si>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</si>
  <si>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</si>
  <si>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</si>
  <si>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</si>
  <si>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</si>
  <si>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</si>
  <si>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</si>
  <si>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</si>
  <si>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</si>
  <si>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</si>
  <si>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</si>
  <si>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</si>
  <si>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</si>
  <si>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</si>
  <si>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</si>
  <si>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</si>
  <si>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</si>
  <si>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</si>
  <si>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</si>
  <si>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</si>
  <si>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</si>
  <si>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</si>
  <si>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</si>
  <si>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</si>
  <si>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</si>
  <si>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</si>
  <si>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</si>
  <si>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</si>
  <si>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</si>
  <si>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</si>
  <si>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</si>
  <si>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</si>
  <si>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</si>
  <si>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</si>
  <si>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</si>
  <si>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</si>
  <si>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</si>
  <si>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</si>
  <si>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</si>
  <si>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</si>
  <si>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</si>
  <si>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</si>
  <si>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</si>
  <si>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</si>
  <si>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</si>
  <si>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</si>
  <si>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</si>
  <si>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</si>
  <si>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</si>
  <si>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</si>
  <si>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</si>
  <si>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</si>
  <si>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</si>
  <si>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</si>
  <si>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</si>
  <si>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</si>
  <si>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</si>
  <si>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</si>
  <si>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</si>
  <si>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</si>
  <si>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</si>
  <si>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</si>
  <si>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</si>
  <si>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</si>
  <si>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</si>
  <si>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</si>
  <si>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</si>
  <si>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</si>
  <si>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</si>
  <si>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</si>
  <si>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</si>
  <si>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</si>
  <si>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</si>
  <si>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</si>
  <si>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</si>
  <si>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</si>
  <si>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</si>
  <si>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</si>
  <si>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</si>
  <si>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</si>
  <si>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</si>
  <si>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</si>
  <si>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</si>
  <si>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</si>
  <si>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</si>
  <si>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</si>
  <si>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</si>
  <si>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</si>
  <si>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</si>
  <si>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</si>
  <si>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</si>
  <si>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</si>
  <si>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</si>
  <si>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</si>
  <si>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</si>
  <si>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</si>
  <si>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</si>
  <si>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</si>
  <si>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</si>
  <si>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</si>
  <si>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</si>
  <si>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</si>
  <si>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</si>
  <si>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</si>
  <si>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</si>
  <si>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</si>
  <si>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</si>
  <si>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</si>
  <si>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</si>
  <si>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</si>
  <si>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</si>
  <si>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</si>
  <si>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</si>
  <si>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</si>
  <si>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</si>
  <si>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</si>
  <si>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</si>
  <si>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</si>
  <si>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</si>
  <si>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</si>
  <si>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</si>
  <si>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</si>
  <si>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</si>
  <si>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</si>
  <si>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</si>
  <si>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</si>
  <si>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</si>
  <si>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</si>
  <si>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</si>
  <si>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</si>
  <si>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</si>
  <si>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</si>
  <si>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</si>
  <si>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</si>
  <si>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</si>
  <si>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</si>
  <si>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</si>
  <si>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</si>
  <si>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</si>
  <si>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</si>
  <si>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</si>
  <si>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</si>
  <si>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</si>
  <si>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</si>
  <si>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</si>
  <si>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</si>
  <si>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</si>
  <si>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</si>
  <si>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</si>
  <si>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</si>
  <si>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</si>
  <si>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</si>
  <si>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</si>
  <si>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</si>
  <si>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</si>
  <si>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</si>
  <si>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</si>
  <si>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</si>
  <si>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</si>
  <si>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</si>
  <si>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</si>
  <si>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</si>
  <si>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</si>
  <si>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</si>
  <si>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</si>
  <si>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</si>
  <si>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</si>
  <si>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</si>
  <si>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</si>
  <si>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</si>
  <si>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</si>
  <si>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</si>
  <si>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</si>
  <si>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</si>
  <si>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</si>
  <si>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</si>
  <si>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</si>
  <si>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</si>
  <si>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</si>
  <si>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</si>
  <si>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</si>
  <si>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</si>
  <si>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</si>
  <si>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</si>
  <si>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</si>
  <si>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</si>
  <si>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</si>
  <si>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</si>
  <si>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</si>
  <si>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</si>
  <si>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</si>
  <si>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</si>
  <si>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</si>
  <si>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</si>
  <si>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</si>
  <si>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</si>
  <si>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</si>
  <si>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</si>
  <si>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</si>
  <si>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</si>
  <si>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</si>
  <si>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</si>
  <si>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</si>
  <si>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</si>
  <si>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</si>
  <si>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</si>
  <si>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</si>
  <si>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</si>
  <si>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</si>
  <si>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</si>
  <si>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</si>
  <si>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</si>
  <si>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</si>
  <si>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</si>
  <si>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</si>
  <si>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</si>
  <si>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</si>
  <si>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</si>
  <si>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</si>
  <si>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</si>
  <si>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</si>
  <si>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</si>
  <si>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</si>
  <si>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</si>
  <si>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</si>
  <si>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</si>
  <si>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</si>
  <si>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</si>
  <si>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</si>
  <si>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</si>
  <si>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</si>
  <si>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</si>
  <si>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</si>
  <si>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</si>
  <si>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</si>
  <si>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</si>
  <si>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</si>
  <si>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</si>
  <si>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</si>
  <si>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</si>
  <si>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</si>
  <si>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</si>
  <si>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</si>
  <si>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</si>
  <si>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</si>
  <si>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</si>
  <si>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</si>
  <si>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</si>
  <si>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</si>
  <si>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</si>
  <si>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</si>
  <si>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</si>
  <si>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</si>
  <si>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</si>
  <si>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</si>
  <si>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</si>
  <si>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</si>
  <si>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</si>
  <si>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</si>
  <si>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</si>
  <si>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</si>
  <si>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</si>
  <si>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</si>
  <si>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</si>
  <si>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</si>
  <si>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</si>
  <si>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</si>
  <si>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</si>
  <si>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</si>
  <si>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</si>
  <si>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</si>
  <si>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</si>
  <si>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</si>
  <si>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</si>
  <si>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</si>
  <si>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</si>
  <si>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</si>
  <si>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</si>
  <si>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</si>
  <si>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</si>
  <si>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</si>
  <si>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</si>
  <si>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</si>
  <si>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</si>
  <si>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</si>
  <si>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</si>
  <si>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</si>
  <si>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</si>
  <si>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</si>
  <si>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</si>
  <si>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</si>
  <si>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</si>
  <si>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</si>
  <si>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</si>
  <si>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</si>
  <si>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</si>
  <si>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</si>
  <si>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</si>
  <si>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</si>
  <si>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</si>
  <si>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</si>
  <si>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</si>
  <si>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</si>
  <si>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</si>
  <si>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</si>
  <si>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</si>
  <si>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</si>
  <si>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</si>
  <si>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</si>
  <si>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</si>
  <si>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</si>
  <si>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</si>
  <si>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</si>
  <si>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</si>
  <si>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</si>
  <si>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</si>
  <si>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</si>
  <si>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</si>
  <si>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</si>
  <si>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</si>
  <si>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</si>
  <si>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</si>
  <si>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</si>
  <si>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</si>
  <si>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</si>
  <si>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</si>
  <si>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</si>
  <si>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</si>
  <si>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</si>
  <si>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</si>
  <si>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</si>
  <si>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</si>
  <si>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</si>
  <si>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</si>
  <si>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</si>
  <si>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</si>
  <si>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</si>
  <si>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</si>
  <si>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</si>
  <si>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</si>
  <si>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</si>
  <si>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</si>
  <si>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</si>
  <si>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</si>
  <si>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</si>
  <si>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</si>
  <si>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</si>
  <si>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</si>
  <si>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</si>
  <si>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</si>
  <si>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</si>
  <si>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</si>
  <si>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</si>
  <si>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</si>
  <si>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</si>
  <si>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</si>
  <si>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</si>
  <si>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</si>
  <si>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</si>
  <si>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</si>
  <si>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</si>
  <si>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</si>
  <si>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</si>
  <si>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</si>
  <si>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</si>
  <si>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</si>
  <si>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</si>
  <si>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</si>
  <si>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</si>
  <si>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</si>
  <si>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</si>
  <si>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</si>
  <si>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</si>
  <si>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</si>
  <si>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</si>
  <si>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</si>
  <si>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</si>
  <si>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</si>
  <si>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</si>
  <si>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</si>
  <si>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</si>
  <si>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</si>
  <si>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</si>
  <si>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</si>
  <si>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</si>
  <si>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</si>
  <si>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</si>
  <si>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</si>
  <si>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</si>
  <si>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</si>
  <si>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</si>
  <si>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</si>
  <si>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</si>
  <si>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</si>
  <si>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</si>
  <si>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</si>
  <si>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</si>
  <si>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</si>
  <si>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</si>
  <si>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</si>
  <si>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</si>
  <si>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</si>
  <si>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</si>
  <si>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</si>
  <si>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</si>
  <si>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</si>
  <si>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</si>
  <si>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</si>
  <si>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</si>
  <si>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</si>
  <si>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</si>
  <si>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</si>
  <si>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</si>
  <si>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</si>
  <si>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</si>
  <si>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</si>
  <si>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</si>
  <si>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</si>
  <si>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</si>
  <si>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</si>
  <si>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</si>
  <si>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</si>
  <si>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</si>
  <si>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</si>
  <si>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</si>
  <si>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</si>
  <si>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</si>
  <si>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</si>
  <si>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</si>
  <si>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</si>
  <si>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</si>
  <si>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</si>
  <si>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</si>
  <si>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</si>
  <si>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</si>
  <si>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</si>
  <si>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</si>
  <si>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</si>
  <si>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</si>
  <si>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</si>
  <si>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</si>
  <si>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</si>
  <si>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</si>
  <si>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</si>
  <si>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</si>
  <si>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</si>
  <si>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</si>
  <si>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</si>
  <si>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</si>
  <si>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</si>
  <si>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</si>
  <si>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</si>
  <si>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</si>
  <si>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</si>
  <si>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</si>
  <si>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</si>
  <si>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</si>
  <si>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</si>
  <si>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</si>
  <si>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</si>
  <si>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</si>
  <si>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</si>
  <si>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</si>
  <si>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</si>
  <si>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</si>
  <si>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</si>
  <si>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</si>
  <si>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</si>
  <si>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</si>
  <si>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</si>
  <si>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</si>
  <si>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</si>
  <si>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</si>
  <si>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</si>
  <si>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</si>
  <si>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</si>
  <si>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</si>
  <si>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</si>
  <si>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</si>
  <si>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</si>
  <si>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</si>
  <si>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</si>
  <si>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</si>
  <si>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</si>
  <si>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</si>
  <si>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</si>
  <si>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</si>
  <si>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</si>
  <si>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</si>
  <si>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</si>
  <si>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</si>
  <si>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</si>
  <si>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</si>
  <si>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</si>
  <si>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</si>
  <si>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</si>
  <si>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</si>
  <si>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</si>
  <si>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</si>
  <si>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</si>
  <si>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</si>
  <si>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</si>
  <si>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</si>
  <si>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</si>
  <si>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</si>
  <si>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</si>
  <si>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</si>
  <si>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</si>
  <si>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</si>
  <si>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</si>
  <si>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</si>
  <si>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</si>
  <si>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</si>
  <si>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</si>
  <si>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</si>
  <si>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</si>
  <si>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</si>
  <si>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</si>
  <si>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</si>
  <si>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</si>
  <si>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</si>
  <si>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</si>
  <si>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</si>
  <si>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</si>
  <si>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</si>
  <si>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</si>
  <si>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</si>
  <si>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</si>
  <si>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</si>
  <si>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</si>
  <si>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</si>
  <si>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</si>
  <si>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</si>
  <si>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</si>
  <si>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</si>
  <si>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</si>
  <si>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</si>
  <si>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</si>
  <si>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</si>
  <si>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</si>
  <si>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</si>
  <si>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</si>
  <si>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</si>
  <si>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</si>
  <si>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</si>
  <si>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</si>
  <si>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</si>
  <si>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</si>
  <si>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</si>
  <si>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</si>
  <si>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</si>
  <si>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</si>
  <si>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</si>
  <si>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</si>
  <si>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</si>
  <si>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</si>
  <si>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</si>
  <si>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</si>
  <si>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</si>
  <si>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</si>
  <si>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</si>
  <si>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</si>
  <si>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</si>
  <si>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</si>
  <si>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</si>
  <si>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</si>
  <si>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</si>
  <si>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</si>
  <si>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</si>
  <si>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</si>
  <si>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</si>
  <si>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</si>
  <si>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</si>
  <si>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</si>
  <si>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</si>
  <si>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</si>
  <si>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</si>
  <si>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</si>
  <si>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</si>
  <si>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</si>
  <si>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</si>
  <si>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</si>
  <si>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</si>
  <si>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</si>
  <si>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</si>
  <si>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</si>
  <si>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</si>
  <si>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</si>
  <si>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</si>
  <si>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</si>
  <si>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</si>
  <si>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</si>
  <si>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</si>
  <si>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</si>
  <si>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</si>
  <si>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</si>
  <si>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</si>
  <si>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</si>
  <si>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</si>
  <si>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</si>
  <si>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</si>
  <si>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</si>
  <si>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</si>
  <si>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</si>
  <si>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</si>
  <si>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</si>
  <si>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</si>
  <si>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</si>
  <si>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</si>
  <si>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</si>
  <si>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</si>
  <si>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</si>
  <si>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</si>
  <si>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</si>
  <si>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</si>
  <si>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</si>
  <si>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</si>
  <si>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</si>
  <si>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</si>
  <si>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</si>
  <si>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</si>
  <si>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</si>
  <si>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</si>
  <si>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</si>
  <si>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</si>
  <si>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</si>
  <si>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</si>
  <si>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</si>
  <si>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</si>
  <si>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</si>
  <si>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</si>
  <si>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</si>
  <si>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</si>
  <si>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</si>
  <si>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</si>
  <si>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</si>
  <si>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</si>
  <si>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</si>
  <si>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</si>
  <si>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</si>
  <si>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</si>
  <si>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</si>
  <si>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</si>
  <si>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</si>
  <si>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</si>
  <si>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</si>
  <si>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</si>
  <si>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</si>
  <si>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</si>
  <si>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</si>
  <si>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</si>
  <si>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</si>
  <si>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</si>
  <si>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</si>
  <si>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</si>
  <si>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</si>
  <si>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</si>
  <si>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</si>
  <si>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</si>
  <si>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</si>
  <si>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</si>
  <si>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</si>
  <si>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</si>
  <si>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</si>
  <si>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</si>
  <si>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</si>
  <si>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</si>
  <si>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</si>
  <si>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</si>
  <si>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</si>
  <si>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</si>
  <si>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</si>
  <si>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</si>
  <si>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</si>
  <si>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</si>
  <si>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</si>
  <si>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</si>
  <si>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</si>
  <si>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</si>
  <si>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</si>
  <si>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</si>
  <si>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</si>
  <si>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</si>
  <si>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</si>
  <si>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</si>
  <si>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</si>
  <si>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</si>
  <si>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</si>
  <si>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</si>
  <si>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</si>
  <si>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</si>
  <si>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</si>
  <si>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</si>
  <si>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</si>
  <si>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</si>
  <si>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</si>
  <si>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</si>
  <si>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</si>
  <si>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</si>
  <si>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</si>
  <si>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</si>
  <si>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</si>
  <si>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</si>
  <si>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</si>
  <si>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</si>
  <si>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</si>
  <si>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</si>
  <si>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</si>
  <si>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</si>
  <si>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</si>
  <si>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</si>
  <si>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</si>
  <si>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</si>
  <si>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</si>
  <si>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</si>
  <si>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</si>
  <si>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</si>
  <si>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</si>
  <si>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</si>
  <si>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</si>
  <si>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</si>
  <si>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</si>
  <si>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</si>
  <si>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</si>
  <si>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</si>
  <si>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</si>
  <si>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</si>
  <si>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</si>
  <si>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</si>
  <si>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</si>
  <si>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</si>
  <si>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</si>
  <si>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</si>
  <si>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</si>
  <si>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</si>
  <si>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</si>
  <si>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</si>
  <si>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</si>
  <si>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</si>
  <si>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</si>
  <si>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</si>
  <si>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</si>
  <si>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</si>
  <si>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</si>
  <si>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</si>
  <si>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</si>
  <si>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</si>
  <si>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</si>
  <si>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</si>
  <si>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</si>
  <si>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</si>
  <si>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</si>
  <si>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</si>
  <si>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</si>
  <si>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</si>
  <si>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</si>
  <si>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</si>
  <si>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</si>
  <si>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</si>
  <si>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</si>
  <si>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</si>
  <si>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</si>
  <si>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</si>
  <si>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</si>
  <si>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</si>
  <si>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</si>
  <si>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</si>
  <si>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</si>
  <si>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</si>
  <si>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</si>
  <si>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</si>
  <si>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</si>
  <si>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</si>
  <si>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</si>
  <si>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</si>
  <si>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</si>
  <si>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</si>
  <si>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</si>
  <si>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</si>
  <si>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</si>
  <si>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</si>
  <si>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</si>
  <si>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</si>
  <si>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</si>
  <si>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</si>
  <si>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</si>
  <si>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</si>
  <si>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</si>
  <si>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</si>
  <si>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</si>
  <si>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</si>
  <si>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</si>
  <si>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</si>
  <si>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</si>
  <si>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</si>
  <si>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</si>
  <si>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</si>
  <si>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</si>
  <si>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</si>
  <si>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</si>
  <si>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</si>
  <si>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</si>
  <si>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</si>
  <si>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</si>
  <si>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</si>
  <si>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</si>
  <si>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</si>
  <si>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</si>
  <si>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</si>
  <si>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</si>
  <si>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</si>
  <si>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</si>
  <si>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</si>
  <si>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</si>
  <si>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</si>
  <si>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</si>
  <si>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</si>
  <si>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</si>
  <si>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</si>
  <si>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</si>
  <si>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</si>
  <si>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</si>
  <si>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</si>
  <si>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</si>
  <si>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</si>
  <si>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</si>
  <si>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</si>
  <si>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</si>
  <si>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</si>
  <si>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</si>
  <si>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</si>
  <si>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</si>
  <si>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</si>
  <si>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</si>
  <si>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</si>
  <si>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</si>
  <si>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</si>
  <si>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</si>
  <si>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</si>
  <si>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</si>
  <si>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</si>
  <si>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</si>
  <si>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</si>
  <si>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</si>
  <si>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</si>
  <si>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</si>
  <si>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</si>
  <si>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</si>
  <si>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</si>
  <si>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</si>
  <si>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</si>
  <si>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</si>
  <si>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</si>
  <si>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</si>
  <si>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</si>
  <si>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</si>
  <si>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</si>
  <si>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</si>
  <si>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</si>
  <si>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</si>
  <si>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</si>
  <si>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</si>
  <si>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</si>
  <si>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</si>
  <si>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</si>
  <si>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</si>
  <si>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</si>
  <si>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</si>
  <si>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</si>
  <si>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</si>
  <si>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</si>
  <si>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</si>
  <si>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</si>
  <si>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</si>
  <si>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</si>
  <si>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</si>
  <si>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</si>
  <si>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</si>
  <si>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</si>
  <si>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</si>
  <si>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</si>
  <si>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</si>
  <si>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</si>
  <si>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</si>
  <si>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</si>
  <si>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</si>
  <si>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</si>
  <si>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</si>
  <si>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</si>
  <si>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</si>
  <si>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</si>
  <si>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</si>
  <si>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</si>
  <si>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</si>
  <si>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</si>
  <si>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</si>
  <si>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</si>
  <si>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</si>
  <si>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</si>
  <si>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</si>
  <si>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</si>
  <si>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</si>
  <si>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</si>
  <si>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</si>
  <si>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</si>
  <si>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</si>
  <si>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</si>
  <si>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</si>
  <si>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</si>
  <si>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</si>
  <si>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</si>
  <si>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</si>
  <si>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</si>
  <si>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</si>
  <si>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</si>
  <si>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</si>
  <si>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</si>
  <si>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</si>
  <si>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</si>
  <si>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</si>
  <si>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</si>
  <si>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</si>
  <si>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</si>
  <si>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</si>
  <si>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</si>
  <si>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</si>
  <si>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</si>
  <si>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</si>
  <si>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</si>
  <si>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</si>
  <si>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</si>
  <si>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</si>
  <si>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</si>
  <si>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</si>
  <si>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</si>
  <si>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</si>
  <si>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</si>
  <si>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</si>
  <si>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</si>
  <si>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</si>
  <si>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</si>
  <si>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</si>
  <si>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</si>
  <si>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</si>
  <si>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</si>
  <si>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</si>
  <si>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</si>
  <si>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</si>
  <si>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</si>
  <si>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</si>
  <si>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</si>
  <si>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</si>
  <si>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</si>
  <si>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</si>
  <si>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</si>
  <si>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</si>
  <si>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</si>
  <si>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</si>
  <si>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</si>
  <si>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</si>
  <si>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</si>
  <si>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</si>
  <si>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</si>
  <si>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</si>
  <si>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</si>
  <si>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</si>
  <si>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</si>
  <si>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</si>
  <si>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</si>
  <si>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</si>
  <si>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</si>
  <si>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</si>
  <si>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</si>
  <si>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</si>
  <si>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</si>
  <si>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</si>
  <si>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</si>
  <si>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</si>
  <si>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</si>
  <si>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</si>
  <si>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</si>
  <si>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</si>
  <si>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</si>
  <si>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</si>
  <si>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</si>
  <si>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</si>
  <si>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</si>
  <si>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</si>
  <si>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</si>
  <si>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</si>
  <si>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</si>
  <si>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</si>
  <si>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</si>
  <si>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</si>
  <si>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</si>
  <si>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</si>
  <si>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</si>
  <si>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</si>
  <si>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</si>
  <si>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</si>
  <si>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</si>
  <si>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</si>
  <si>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</si>
  <si>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</si>
  <si>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</si>
  <si>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</si>
  <si>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</si>
  <si>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</si>
  <si>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</si>
  <si>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</si>
  <si>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</si>
  <si>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</si>
  <si>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</si>
  <si>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</si>
  <si>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</si>
  <si>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</si>
  <si>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</si>
  <si>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</si>
  <si>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</si>
  <si>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</si>
  <si>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</si>
  <si>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</si>
  <si>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</si>
  <si>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</si>
  <si>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</si>
  <si>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</si>
  <si>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</si>
  <si>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</si>
  <si>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</si>
  <si>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</si>
  <si>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</si>
  <si>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</si>
  <si>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</si>
  <si>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</si>
  <si>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</si>
  <si>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</si>
  <si>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</si>
  <si>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</si>
  <si>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</si>
  <si>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</si>
  <si>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</si>
  <si>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</si>
  <si>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</si>
  <si>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</si>
  <si>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</si>
  <si>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</si>
  <si>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</si>
  <si>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</si>
  <si>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</si>
  <si>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</si>
  <si>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</si>
  <si>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</si>
  <si>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</si>
  <si>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</si>
  <si>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</si>
  <si>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</si>
  <si>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</si>
  <si>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</si>
  <si>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</si>
  <si>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</si>
  <si>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</si>
  <si>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</si>
  <si>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</si>
  <si>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</si>
  <si>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</si>
  <si>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</si>
  <si>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</si>
  <si>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</si>
  <si>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</si>
  <si>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</si>
  <si>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</si>
  <si>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</si>
  <si>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</si>
  <si>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</si>
  <si>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</si>
  <si>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</si>
  <si>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</si>
  <si>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</si>
  <si>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</si>
  <si>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</si>
  <si>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</si>
  <si>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</si>
  <si>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</si>
  <si>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</si>
  <si>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</si>
  <si>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</si>
  <si>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</si>
  <si>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</si>
  <si>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</si>
  <si>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</si>
  <si>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</si>
  <si>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</si>
  <si>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</si>
  <si>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</si>
  <si>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</si>
  <si>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</si>
  <si>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</si>
  <si>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</si>
  <si>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</si>
  <si>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</si>
  <si>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</si>
  <si>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</si>
  <si>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</si>
  <si>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</si>
  <si>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</si>
  <si>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</si>
  <si>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</si>
  <si>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</si>
  <si>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</si>
  <si>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</si>
  <si>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</si>
  <si>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</si>
  <si>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</si>
  <si>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</si>
  <si>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</si>
  <si>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</si>
  <si>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</si>
  <si>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</si>
  <si>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</si>
  <si>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</si>
  <si>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</si>
  <si>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</si>
  <si>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</si>
  <si>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</si>
  <si>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</si>
  <si>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</si>
  <si>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</si>
  <si>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</si>
  <si>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</si>
  <si>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</si>
  <si>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</si>
  <si>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</si>
  <si>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</si>
  <si>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</si>
  <si>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</si>
  <si>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</si>
  <si>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</si>
  <si>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</si>
  <si>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</si>
  <si>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</si>
  <si>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</si>
  <si>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</si>
  <si>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</si>
  <si>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</si>
  <si>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</si>
  <si>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</si>
  <si>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</si>
  <si>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</si>
  <si>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</si>
  <si>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</si>
  <si>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</si>
  <si>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</si>
  <si>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</si>
  <si>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</si>
  <si>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</si>
  <si>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</si>
  <si>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</si>
  <si>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</si>
  <si>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</si>
  <si>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</si>
  <si>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</si>
  <si>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</si>
  <si>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</si>
  <si>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</si>
  <si>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</si>
  <si>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</si>
  <si>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</si>
  <si>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</si>
  <si>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</si>
  <si>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</si>
  <si>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</si>
  <si>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</si>
  <si>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</si>
  <si>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</si>
  <si>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</si>
  <si>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</si>
  <si>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</si>
  <si>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</si>
  <si>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</si>
  <si>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</si>
  <si>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</si>
  <si>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</si>
  <si>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</si>
  <si>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</si>
  <si>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</si>
  <si>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</si>
  <si>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</si>
  <si>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</si>
  <si>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</si>
  <si>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</si>
  <si>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</si>
  <si>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</si>
  <si>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</si>
  <si>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</si>
  <si>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</si>
  <si>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</si>
  <si>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</si>
  <si>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</si>
  <si>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</si>
  <si>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</si>
  <si>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</si>
  <si>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</si>
  <si>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</si>
  <si>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</si>
  <si>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</si>
  <si>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</si>
  <si>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</si>
  <si>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</si>
  <si>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</si>
  <si>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</si>
  <si>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</si>
  <si>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</si>
  <si>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</si>
  <si>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</si>
  <si>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</si>
  <si>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</si>
  <si>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</si>
  <si>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</si>
  <si>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</si>
  <si>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</si>
  <si>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</si>
  <si>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</si>
  <si>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</si>
  <si>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</si>
  <si>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</si>
  <si>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</si>
  <si>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</si>
  <si>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</si>
  <si>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</si>
  <si>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</si>
  <si>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</si>
  <si>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</si>
  <si>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</si>
  <si>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</si>
  <si>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</si>
  <si>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</si>
  <si>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</si>
  <si>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</si>
  <si>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</si>
  <si>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</si>
  <si>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</si>
  <si>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</si>
  <si>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</si>
  <si>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</si>
  <si>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</si>
  <si>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</si>
  <si>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</si>
  <si>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</si>
  <si>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</si>
  <si>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</si>
  <si>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</si>
  <si>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</si>
  <si>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</si>
  <si>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</si>
  <si>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</si>
  <si>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</si>
  <si>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</si>
  <si>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</si>
  <si>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</si>
  <si>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</si>
  <si>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</si>
  <si>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</si>
  <si>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</si>
  <si>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</si>
  <si>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</si>
  <si>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</si>
  <si>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</si>
  <si>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</si>
  <si>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</si>
  <si>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</si>
  <si>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</si>
  <si>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</si>
  <si>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</si>
  <si>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</si>
  <si>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</si>
  <si>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</si>
  <si>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</si>
  <si>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</si>
  <si>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</si>
  <si>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</si>
  <si>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</si>
  <si>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</si>
  <si>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</si>
  <si>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</si>
  <si>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</si>
  <si>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</si>
  <si>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</si>
  <si>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</si>
  <si>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</si>
  <si>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</si>
  <si>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</si>
  <si>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</si>
  <si>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</si>
  <si>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</si>
  <si>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</si>
  <si>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</si>
  <si>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</si>
  <si>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</si>
  <si>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</si>
  <si>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</si>
  <si>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</si>
  <si>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</si>
  <si>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</si>
  <si>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</si>
  <si>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</si>
  <si>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</si>
  <si>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</si>
  <si>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</si>
  <si>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</si>
  <si>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</si>
  <si>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</si>
  <si>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</si>
  <si>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</si>
  <si>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</si>
  <si>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</si>
  <si>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</si>
  <si>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</si>
  <si>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</si>
  <si>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</si>
  <si>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</si>
  <si>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</si>
  <si>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</si>
  <si>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</si>
  <si>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</si>
  <si>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</si>
  <si>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</si>
  <si>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</si>
  <si>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</si>
  <si>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</si>
  <si>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</si>
  <si>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</si>
  <si>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</si>
  <si>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</si>
  <si>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</si>
  <si>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</si>
  <si>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</si>
  <si>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</si>
  <si>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</si>
  <si>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</si>
  <si>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</si>
  <si>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</si>
  <si>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</si>
  <si>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</si>
  <si>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</si>
  <si>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</si>
  <si>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</si>
  <si>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</si>
  <si>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</si>
  <si>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</si>
  <si>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</si>
  <si>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</si>
  <si>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</si>
  <si>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</si>
  <si>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</si>
  <si>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</si>
  <si>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</si>
  <si>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</si>
  <si>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</si>
  <si>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</si>
  <si>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</si>
  <si>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</si>
  <si>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</si>
  <si>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</si>
  <si>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</si>
  <si>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</si>
  <si>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</si>
  <si>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</si>
  <si>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</si>
  <si>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</si>
  <si>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</si>
  <si>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</si>
  <si>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</si>
  <si>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</si>
  <si>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</si>
  <si>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</si>
  <si>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</si>
  <si>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</si>
  <si>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</si>
  <si>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</si>
  <si>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</si>
  <si>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</si>
  <si>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</si>
  <si>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</si>
  <si>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</si>
  <si>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</si>
  <si>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</si>
  <si>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</si>
  <si>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</si>
  <si>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</si>
  <si>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</si>
  <si>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</si>
  <si>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</si>
  <si>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</si>
  <si>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</si>
  <si>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</si>
  <si>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</si>
  <si>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</si>
  <si>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</si>
  <si>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</si>
  <si>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</si>
  <si>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</si>
  <si>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</si>
  <si>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</si>
  <si>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</si>
  <si>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</si>
  <si>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</si>
  <si>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</si>
  <si>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</si>
  <si>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</si>
  <si>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</si>
  <si>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</si>
  <si>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</si>
  <si>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</si>
  <si>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</si>
  <si>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</si>
  <si>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</si>
  <si>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</si>
  <si>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</si>
  <si>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</si>
  <si>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</si>
  <si>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</si>
  <si>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</si>
  <si>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</si>
  <si>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</si>
  <si>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</si>
  <si>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</si>
  <si>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</si>
  <si>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</si>
  <si>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</si>
  <si>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</si>
  <si>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</si>
  <si>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</si>
  <si>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</si>
  <si>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</si>
  <si>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</si>
  <si>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</si>
  <si>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</si>
  <si>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</si>
  <si>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</si>
  <si>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</si>
  <si>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</si>
  <si>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</si>
  <si>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</si>
  <si>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</si>
  <si>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</si>
  <si>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</si>
  <si>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</si>
  <si>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</si>
  <si>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</si>
  <si>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</si>
  <si>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</si>
  <si>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</si>
  <si>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</si>
  <si>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</si>
  <si>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</si>
  <si>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</si>
  <si>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</si>
  <si>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</si>
  <si>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</si>
  <si>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</si>
  <si>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</si>
  <si>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</si>
  <si>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</si>
  <si>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</si>
  <si>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</si>
  <si>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</si>
  <si>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</si>
  <si>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</si>
  <si>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</si>
  <si>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</si>
  <si>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</si>
  <si>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</si>
  <si>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</si>
  <si>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</si>
  <si>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</si>
  <si>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</si>
  <si>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</si>
  <si>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</si>
  <si>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</si>
  <si>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</si>
  <si>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</si>
  <si>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</si>
  <si>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</si>
  <si>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</si>
  <si>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</si>
  <si>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</si>
  <si>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</si>
  <si>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</si>
  <si>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</si>
  <si>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</si>
  <si>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</si>
  <si>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</si>
  <si>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</si>
  <si>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</si>
  <si>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</si>
  <si>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</si>
  <si>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</si>
  <si>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</si>
  <si>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</si>
  <si>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</si>
  <si>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</si>
  <si>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</si>
  <si>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</si>
  <si>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</si>
  <si>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</si>
  <si>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</si>
  <si>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</si>
  <si>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</si>
  <si>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</si>
  <si>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</si>
  <si>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</si>
  <si>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</si>
  <si>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</si>
  <si>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</si>
  <si>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</si>
  <si>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</si>
  <si>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</si>
  <si>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</si>
  <si>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</si>
  <si>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</si>
  <si>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</si>
  <si>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</si>
  <si>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</si>
  <si>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</si>
  <si>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</si>
  <si>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</si>
  <si>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</si>
  <si>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</si>
  <si>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</si>
  <si>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</si>
  <si>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</si>
  <si>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</si>
  <si>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</si>
  <si>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</si>
  <si>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</si>
  <si>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</si>
  <si>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</si>
  <si>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</si>
  <si>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</si>
  <si>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</si>
  <si>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</si>
  <si>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</si>
  <si>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</si>
  <si>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</si>
  <si>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</si>
  <si>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</si>
  <si>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</si>
  <si>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</si>
  <si>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</si>
  <si>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</si>
  <si>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</si>
  <si>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</si>
  <si>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</si>
  <si>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</si>
  <si>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</si>
  <si>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</si>
  <si>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</si>
  <si>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</si>
  <si>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</si>
  <si>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</si>
  <si>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</si>
  <si>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</si>
  <si>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</si>
  <si>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</si>
  <si>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</si>
  <si>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</si>
  <si>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</si>
  <si>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</si>
  <si>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</si>
  <si>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</si>
  <si>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</si>
  <si>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</si>
  <si>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</si>
  <si>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</si>
  <si>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</si>
  <si>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</si>
  <si>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</si>
  <si>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</si>
  <si>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</si>
  <si>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</si>
  <si>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</si>
  <si>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</si>
  <si>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</si>
  <si>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</si>
  <si>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</si>
  <si>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</si>
  <si>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</si>
  <si>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</si>
  <si>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</si>
  <si>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</si>
  <si>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</si>
  <si>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</si>
  <si>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</si>
  <si>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</si>
  <si>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</si>
  <si>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</si>
  <si>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</si>
  <si>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</si>
  <si>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</si>
  <si>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</si>
  <si>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</si>
  <si>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</si>
  <si>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</si>
  <si>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</si>
  <si>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</si>
  <si>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</si>
  <si>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</si>
  <si>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</si>
  <si>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</si>
  <si>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</si>
  <si>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</si>
  <si>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</si>
  <si>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</si>
  <si>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</si>
  <si>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</si>
  <si>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</si>
  <si>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</si>
  <si>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</si>
  <si>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</si>
  <si>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</si>
  <si>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</si>
  <si>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</si>
  <si>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</si>
  <si>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</si>
  <si>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</si>
  <si>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</si>
  <si>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</si>
  <si>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</si>
  <si>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</si>
  <si>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</si>
  <si>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</si>
  <si>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</si>
  <si>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</si>
  <si>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</si>
  <si>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</si>
  <si>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</si>
  <si>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</si>
  <si>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</si>
  <si>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</si>
  <si>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</si>
  <si>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</si>
  <si>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</si>
  <si>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</si>
  <si>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</si>
  <si>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</si>
  <si>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</si>
  <si>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</si>
  <si>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</si>
  <si>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</si>
  <si>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</si>
  <si>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</si>
  <si>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</si>
  <si>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</si>
  <si>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</si>
  <si>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</si>
  <si>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</si>
  <si>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</si>
  <si>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</si>
  <si>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</si>
  <si>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</si>
  <si>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</si>
  <si>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</si>
  <si>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</si>
  <si>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</si>
  <si>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</si>
  <si>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</si>
  <si>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</si>
  <si>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</si>
  <si>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</si>
  <si>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</si>
  <si>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</si>
  <si>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</si>
  <si>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</si>
  <si>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</si>
  <si>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</si>
  <si>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</si>
  <si>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</si>
  <si>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</si>
  <si>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</si>
  <si>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</si>
  <si>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</si>
  <si>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</si>
  <si>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</si>
  <si>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</si>
  <si>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</si>
  <si>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</si>
  <si>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</si>
  <si>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</si>
  <si>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</si>
  <si>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</si>
  <si>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</si>
  <si>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</si>
  <si>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</si>
  <si>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</si>
  <si>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</si>
  <si>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</si>
  <si>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</si>
  <si>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</si>
  <si>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</si>
  <si>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</si>
  <si>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</si>
  <si>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</si>
  <si>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</si>
  <si>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</si>
  <si>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</si>
  <si>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</si>
  <si>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</si>
  <si>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</si>
  <si>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</si>
  <si>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</si>
  <si>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</si>
  <si>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</si>
  <si>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</si>
  <si>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</si>
  <si>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</si>
  <si>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</si>
  <si>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</si>
  <si>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</si>
  <si>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</si>
  <si>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</si>
  <si>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</si>
  <si>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</si>
  <si>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</si>
  <si>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</si>
  <si>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</si>
  <si>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</si>
  <si>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</si>
  <si>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</si>
  <si>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</si>
  <si>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</si>
  <si>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</si>
  <si>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</si>
  <si>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</si>
  <si>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</si>
  <si>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</si>
  <si>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</si>
  <si>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</si>
  <si>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</si>
  <si>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</si>
  <si>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</si>
  <si>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</si>
  <si>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</si>
  <si>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</si>
  <si>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</si>
  <si>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</si>
  <si>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</si>
  <si>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</si>
  <si>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</si>
  <si>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</si>
  <si>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</si>
  <si>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</si>
  <si>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</si>
  <si>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</si>
  <si>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</si>
  <si>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</si>
  <si>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</si>
  <si>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</si>
  <si>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</si>
  <si>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</si>
  <si>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</si>
  <si>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</si>
  <si>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</si>
  <si>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</si>
  <si>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</si>
  <si>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</si>
  <si>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</si>
  <si>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</si>
  <si>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</si>
  <si>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</si>
  <si>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</si>
  <si>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</si>
  <si>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</si>
  <si>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</si>
  <si>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</si>
  <si>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</si>
  <si>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</si>
  <si>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</si>
  <si>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</si>
  <si>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</si>
  <si>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</si>
  <si>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</si>
  <si>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</si>
  <si>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</si>
  <si>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</si>
  <si>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</si>
  <si>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</si>
  <si>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</si>
  <si>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</si>
  <si>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</si>
  <si>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</si>
  <si>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</si>
  <si>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</si>
  <si>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</si>
  <si>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</si>
  <si>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</si>
  <si>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</si>
  <si>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</si>
  <si>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</si>
  <si>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</si>
  <si>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</si>
  <si>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</si>
  <si>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</si>
  <si>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</si>
  <si>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</si>
  <si>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</si>
  <si>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</si>
  <si>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</si>
  <si>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</si>
  <si>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</si>
  <si>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</si>
  <si>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</si>
  <si>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</si>
  <si>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</si>
  <si>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</si>
  <si>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</si>
  <si>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</si>
  <si>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</si>
  <si>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</si>
  <si>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</si>
  <si>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</si>
  <si>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</si>
  <si>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</si>
  <si>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</si>
  <si>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</si>
  <si>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</si>
  <si>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</si>
  <si>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</si>
  <si>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</si>
  <si>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</si>
  <si>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</si>
  <si>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</si>
  <si>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</si>
  <si>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</si>
  <si>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</si>
  <si>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</si>
  <si>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</si>
  <si>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</si>
  <si>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</si>
  <si>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</si>
  <si>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</si>
  <si>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</si>
  <si>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</si>
  <si>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</si>
  <si>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</si>
  <si>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</si>
  <si>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</si>
  <si>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</si>
  <si>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</si>
  <si>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</si>
  <si>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</si>
  <si>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</si>
  <si>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</si>
  <si>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</si>
  <si>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</si>
  <si>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</si>
  <si>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</si>
  <si>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</si>
  <si>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</si>
  <si>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</si>
  <si>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</si>
  <si>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</si>
  <si>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</si>
  <si>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</si>
  <si>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</si>
  <si>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</si>
  <si>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</si>
  <si>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</si>
  <si>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</si>
  <si>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</si>
  <si>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</si>
  <si>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</si>
  <si>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</si>
  <si>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</si>
  <si>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</si>
  <si>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</si>
  <si>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</si>
  <si>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</si>
  <si>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</si>
  <si>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</si>
  <si>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</si>
  <si>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</si>
  <si>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</si>
  <si>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</si>
  <si>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</si>
  <si>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</si>
  <si>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</si>
  <si>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</si>
  <si>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</si>
  <si>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</si>
  <si>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</si>
  <si>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</si>
  <si>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</si>
  <si>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</si>
  <si>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</si>
  <si>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</si>
  <si>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</si>
  <si>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</si>
  <si>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</si>
  <si>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</si>
  <si>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</si>
  <si>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</si>
  <si>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</si>
  <si>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</si>
  <si>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</si>
  <si>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</si>
  <si>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</si>
  <si>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</si>
  <si>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</si>
  <si>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</si>
  <si>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</si>
  <si>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</si>
  <si>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</si>
  <si>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</si>
  <si>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</si>
  <si>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</si>
  <si>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</si>
  <si>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</si>
  <si>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</si>
  <si>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</si>
  <si>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</si>
  <si>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</si>
  <si>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</si>
  <si>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</si>
  <si>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</si>
  <si>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</si>
  <si>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</si>
  <si>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</si>
  <si>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</si>
  <si>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</si>
  <si>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</si>
  <si>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</si>
  <si>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</si>
  <si>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</si>
  <si>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</si>
  <si>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</si>
  <si>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</si>
  <si>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</si>
  <si>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</si>
  <si>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</si>
  <si>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</si>
  <si>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</si>
  <si>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</si>
  <si>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</si>
  <si>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</si>
  <si>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</si>
  <si>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</si>
  <si>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</si>
  <si>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</si>
  <si>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</si>
  <si>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</si>
  <si>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</si>
  <si>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</si>
  <si>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</si>
  <si>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</si>
  <si>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</si>
  <si>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</si>
  <si>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</si>
  <si>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</si>
  <si>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</si>
  <si>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</si>
  <si>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</si>
  <si>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</si>
  <si>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</si>
  <si>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</si>
  <si>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</si>
  <si>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</si>
  <si>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</si>
  <si>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</si>
  <si>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</si>
  <si>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</si>
  <si>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</si>
  <si>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</si>
  <si>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</si>
  <si>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</si>
  <si>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</si>
  <si>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</si>
  <si>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</si>
  <si>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</si>
  <si>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</si>
  <si>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</si>
  <si>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</si>
  <si>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</si>
  <si>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</si>
  <si>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</si>
  <si>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</si>
  <si>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</si>
  <si>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</si>
  <si>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</si>
  <si>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</si>
  <si>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</si>
  <si>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</si>
  <si>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</si>
  <si>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</si>
  <si>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</si>
  <si>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</si>
  <si>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</si>
  <si>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</si>
  <si>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</si>
  <si>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</si>
  <si>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</si>
  <si>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</si>
  <si>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</si>
  <si>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</si>
  <si>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</si>
  <si>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</si>
  <si>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</si>
  <si>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</si>
  <si>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</si>
  <si>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</si>
  <si>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</si>
  <si>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</si>
  <si>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</si>
  <si>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</si>
  <si>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</si>
  <si>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</si>
  <si>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</si>
  <si>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</si>
  <si>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</si>
  <si>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</si>
  <si>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</si>
  <si>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</si>
  <si>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</si>
  <si>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</si>
  <si>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</si>
  <si>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</si>
  <si>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</si>
  <si>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</si>
  <si>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</si>
  <si>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</si>
  <si>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</si>
  <si>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</si>
  <si>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</si>
  <si>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</si>
  <si>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</si>
  <si>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</si>
  <si>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</si>
  <si>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</si>
  <si>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</si>
  <si>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</si>
  <si>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</si>
  <si>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</si>
  <si>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</si>
  <si>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</si>
  <si>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</si>
  <si>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</si>
  <si>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</si>
  <si>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</si>
  <si>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</si>
  <si>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</si>
  <si>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</si>
  <si>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</si>
  <si>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</si>
  <si>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</si>
  <si>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</si>
  <si>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</si>
  <si>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</si>
  <si>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</si>
  <si>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</si>
  <si>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</si>
  <si>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</si>
  <si>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</si>
  <si>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</si>
  <si>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</si>
  <si>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</si>
  <si>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</si>
  <si>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</si>
  <si>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</si>
  <si>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</si>
  <si>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</si>
  <si>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</si>
  <si>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</si>
  <si>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</si>
  <si>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</si>
  <si>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</si>
  <si>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</si>
  <si>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</si>
  <si>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</si>
  <si>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</si>
  <si>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</si>
  <si>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</si>
  <si>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</si>
  <si>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</si>
  <si>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</si>
  <si>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</si>
  <si>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</si>
  <si>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</si>
  <si>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</si>
  <si>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</si>
  <si>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</si>
  <si>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</si>
  <si>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</si>
  <si>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</si>
  <si>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</si>
  <si>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</si>
  <si>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</si>
  <si>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</si>
  <si>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</si>
  <si>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</si>
  <si>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</si>
  <si>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</si>
  <si>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</si>
  <si>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</si>
  <si>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</si>
  <si>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</si>
  <si>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</si>
  <si>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</si>
  <si>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</si>
  <si>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</si>
  <si>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</si>
  <si>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</si>
  <si>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</si>
  <si>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</si>
  <si>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</si>
  <si>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</si>
  <si>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</si>
  <si>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</si>
  <si>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</si>
  <si>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</si>
  <si>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</si>
  <si>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</si>
  <si>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</si>
  <si>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</si>
  <si>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</si>
  <si>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</si>
  <si>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</si>
  <si>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</si>
  <si>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</si>
  <si>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</si>
  <si>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</si>
  <si>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</si>
  <si>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</si>
  <si>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</si>
  <si>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</si>
  <si>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</si>
  <si>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</si>
  <si>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</si>
  <si>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</si>
  <si>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</si>
  <si>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</si>
  <si>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</si>
  <si>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</si>
  <si>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</si>
  <si>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</si>
  <si>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</si>
  <si>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</si>
  <si>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</si>
  <si>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</si>
  <si>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</si>
  <si>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</si>
  <si>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</si>
  <si>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</si>
  <si>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</si>
  <si>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</si>
  <si>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</si>
  <si>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</si>
  <si>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</si>
  <si>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</si>
  <si>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</si>
  <si>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</si>
  <si>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</si>
  <si>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</si>
  <si>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</si>
  <si>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</si>
  <si>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</si>
  <si>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</si>
  <si>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</si>
  <si>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</si>
  <si>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</si>
  <si>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</si>
  <si>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</si>
  <si>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</si>
  <si>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</si>
  <si>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</si>
  <si>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</si>
  <si>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</si>
  <si>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</si>
  <si>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</si>
  <si>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</si>
  <si>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</si>
  <si>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</si>
  <si>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</si>
  <si>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</si>
  <si>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</si>
  <si>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</si>
  <si>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</si>
  <si>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</si>
  <si>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</si>
  <si>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</si>
  <si>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</si>
  <si>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</si>
  <si>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</si>
  <si>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</si>
  <si>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</si>
  <si>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</si>
  <si>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</si>
  <si>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</si>
  <si>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</si>
  <si>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</si>
  <si>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</si>
  <si>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</si>
  <si>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</si>
  <si>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</si>
  <si>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</si>
  <si>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</si>
  <si>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</si>
  <si>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</si>
  <si>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</si>
  <si>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</si>
  <si>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</si>
  <si>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</si>
  <si>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</si>
  <si>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</si>
  <si>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</si>
  <si>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</si>
  <si>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</si>
  <si>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</si>
  <si>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</si>
  <si>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</si>
  <si>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</si>
  <si>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</si>
  <si>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</si>
  <si>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</si>
  <si>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</si>
  <si>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</si>
  <si>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</si>
  <si>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</si>
  <si>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</si>
  <si>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</si>
  <si>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</si>
  <si>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</si>
  <si>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</si>
  <si>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</si>
  <si>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</si>
  <si>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</si>
  <si>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</si>
  <si>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</si>
  <si>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</si>
  <si>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</si>
  <si>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</si>
  <si>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</si>
  <si>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</si>
  <si>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</si>
  <si>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</si>
  <si>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</si>
  <si>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</si>
  <si>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</si>
  <si>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</si>
  <si>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</si>
  <si>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</si>
  <si>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</si>
  <si>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</si>
  <si>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</si>
  <si>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</si>
  <si>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</si>
  <si>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</si>
  <si>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</si>
  <si>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</si>
  <si>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</si>
  <si>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</si>
  <si>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</si>
  <si>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</si>
  <si>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</si>
  <si>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</si>
  <si>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</si>
  <si>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</si>
  <si>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</si>
  <si>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</si>
  <si>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</si>
  <si>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</si>
  <si>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</si>
  <si>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</si>
  <si>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</si>
  <si>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</si>
  <si>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</si>
  <si>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</si>
  <si>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</si>
  <si>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</si>
  <si>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</si>
  <si>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</si>
  <si>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</si>
  <si>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</si>
  <si>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</si>
  <si>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</si>
  <si>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</si>
  <si>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</si>
  <si>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</si>
  <si>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</si>
  <si>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</si>
  <si>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</si>
  <si>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</si>
  <si>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</si>
  <si>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</si>
  <si>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</si>
  <si>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</si>
  <si>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</si>
  <si>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</si>
  <si>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</si>
  <si>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</si>
  <si>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</si>
  <si>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</si>
  <si>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</si>
  <si>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</si>
  <si>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</si>
  <si>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</si>
  <si>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</si>
  <si>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</si>
  <si>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</si>
  <si>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</si>
  <si>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</si>
  <si>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</si>
  <si>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</si>
  <si>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</si>
  <si>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</si>
  <si>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</si>
  <si>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</si>
  <si>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</si>
  <si>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</si>
  <si>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</si>
  <si>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</si>
  <si>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</si>
  <si>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</si>
  <si>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</si>
  <si>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</si>
  <si>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</si>
  <si>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</si>
  <si>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</si>
  <si>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</si>
  <si>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</si>
  <si>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</si>
  <si>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</si>
  <si>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</si>
  <si>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</si>
  <si>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</si>
  <si>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</si>
  <si>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</si>
  <si>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</si>
  <si>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</si>
  <si>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</si>
  <si>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</si>
  <si>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</si>
  <si>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</si>
  <si>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</si>
  <si>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</si>
  <si>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</si>
  <si>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</si>
  <si>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</si>
  <si>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</si>
  <si>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</si>
  <si>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</si>
  <si>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</si>
  <si>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</si>
  <si>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</si>
  <si>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</si>
  <si>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</si>
  <si>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</si>
  <si>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</si>
  <si>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</si>
  <si>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</si>
  <si>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</si>
  <si>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</si>
  <si>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</si>
  <si>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</si>
  <si>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</si>
  <si>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</si>
  <si>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</si>
  <si>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</si>
  <si>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</si>
  <si>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</si>
  <si>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</si>
  <si>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</si>
  <si>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</si>
  <si>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</si>
  <si>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</si>
  <si>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</si>
  <si>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</si>
  <si>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</si>
  <si>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</si>
  <si>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</si>
  <si>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</si>
  <si>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</si>
  <si>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</si>
  <si>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</si>
  <si>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</si>
  <si>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</si>
  <si>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</si>
  <si>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</si>
  <si>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</si>
  <si>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</si>
  <si>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</si>
  <si>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</si>
  <si>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</si>
  <si>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</si>
  <si>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</si>
  <si>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</si>
  <si>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</si>
  <si>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</si>
  <si>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</si>
  <si>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</si>
  <si>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</si>
  <si>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</si>
  <si>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</si>
  <si>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</si>
  <si>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</si>
  <si>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</si>
  <si>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</si>
  <si>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</si>
  <si>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</si>
  <si>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</si>
  <si>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</si>
  <si>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</si>
  <si>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</si>
  <si>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</si>
  <si>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</si>
  <si>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</si>
  <si>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</si>
  <si>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</si>
  <si>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</si>
  <si>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</si>
  <si>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</si>
  <si>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</si>
  <si>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</si>
  <si>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</si>
  <si>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</si>
  <si>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</si>
  <si>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</si>
  <si>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</si>
  <si>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</si>
  <si>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</si>
  <si>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</si>
  <si>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</si>
  <si>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</si>
  <si>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</si>
  <si>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</si>
  <si>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</si>
  <si>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</si>
  <si>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</si>
  <si>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</si>
  <si>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</si>
  <si>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</si>
  <si>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</si>
  <si>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</si>
  <si>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</si>
  <si>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</si>
  <si>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</si>
  <si>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</si>
  <si>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</si>
  <si>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</si>
  <si>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</si>
  <si>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</si>
  <si>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</si>
  <si>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</si>
  <si>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</si>
  <si>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</si>
  <si>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</si>
  <si>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</si>
  <si>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</si>
  <si>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</si>
  <si>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</si>
  <si>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</si>
  <si>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</si>
  <si>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</si>
  <si>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</si>
  <si>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</si>
  <si>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</si>
  <si>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</si>
  <si>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</si>
  <si>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</si>
  <si>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</si>
  <si>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</si>
  <si>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</si>
  <si>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</si>
  <si>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</si>
  <si>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</si>
  <si>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</si>
  <si>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</si>
  <si>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</si>
  <si>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</si>
  <si>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</si>
  <si>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</si>
  <si>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</si>
  <si>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</si>
  <si>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</si>
  <si>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</si>
  <si>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</si>
  <si>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</si>
  <si>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</si>
  <si>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</si>
  <si>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</si>
  <si>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</si>
  <si>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</si>
  <si>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</si>
  <si>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</si>
  <si>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</si>
  <si>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</si>
  <si>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</si>
  <si>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</si>
  <si>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</si>
  <si>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</si>
  <si>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</si>
  <si>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</si>
  <si>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</si>
  <si>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</si>
  <si>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</si>
  <si>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</si>
  <si>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</si>
  <si>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</si>
  <si>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</si>
  <si>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</si>
  <si>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</si>
  <si>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</si>
  <si>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</si>
  <si>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</si>
  <si>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</si>
  <si>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</si>
  <si>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</si>
  <si>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</si>
  <si>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</si>
  <si>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</si>
  <si>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</si>
  <si>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</si>
  <si>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</si>
  <si>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</si>
  <si>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</si>
  <si>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</si>
  <si>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</si>
  <si>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</si>
  <si>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</si>
  <si>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</si>
  <si>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</si>
  <si>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</si>
  <si>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</si>
  <si>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</si>
  <si>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</si>
  <si>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</si>
  <si>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</si>
  <si>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</si>
  <si>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</si>
  <si>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</si>
  <si>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</si>
  <si>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</si>
  <si>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</si>
  <si>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</si>
  <si>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</si>
  <si>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</si>
  <si>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</si>
  <si>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</si>
  <si>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</si>
  <si>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</si>
  <si>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</si>
  <si>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</si>
  <si>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</si>
  <si>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</si>
  <si>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</si>
  <si>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</si>
  <si>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</si>
  <si>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</si>
  <si>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</si>
  <si>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</si>
  <si>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</si>
  <si>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</si>
  <si>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</si>
  <si>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</si>
  <si>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</si>
  <si>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</si>
  <si>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</si>
  <si>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</si>
  <si>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</si>
  <si>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</si>
  <si>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</si>
  <si>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</si>
  <si>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</si>
  <si>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</si>
  <si>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</si>
  <si>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</si>
  <si>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</si>
  <si>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</si>
  <si>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</si>
  <si>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</si>
  <si>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</si>
  <si>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</si>
  <si>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</si>
  <si>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</si>
  <si>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</si>
  <si>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</si>
  <si>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</si>
  <si>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</si>
  <si>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</si>
  <si>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</si>
  <si>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</si>
  <si>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</si>
  <si>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</si>
  <si>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</si>
  <si>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</si>
  <si>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</si>
  <si>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</si>
  <si>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</si>
  <si>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</si>
  <si>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</si>
  <si>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</si>
  <si>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</si>
  <si>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</si>
  <si>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</si>
  <si>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</si>
  <si>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</si>
  <si>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</si>
  <si>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</si>
  <si>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</si>
  <si>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</si>
  <si>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</si>
  <si>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</si>
  <si>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</si>
  <si>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</si>
  <si>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</si>
  <si>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</si>
  <si>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</si>
  <si>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</si>
  <si>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</si>
  <si>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</si>
  <si>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</si>
  <si>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</si>
  <si>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</si>
  <si>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</si>
  <si>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</si>
  <si>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</si>
  <si>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</si>
  <si>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</si>
  <si>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</si>
  <si>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</si>
  <si>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</si>
  <si>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</si>
  <si>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</si>
  <si>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</si>
  <si>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</si>
  <si>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</si>
  <si>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</si>
  <si>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</si>
  <si>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</si>
  <si>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</si>
  <si>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</si>
  <si>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</si>
  <si>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</si>
  <si>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</si>
  <si>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</si>
  <si>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</si>
  <si>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</si>
  <si>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</si>
  <si>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</si>
  <si>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</si>
  <si>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</si>
  <si>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</si>
  <si>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</si>
  <si>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</si>
  <si>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</si>
  <si>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</si>
  <si>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</si>
  <si>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</si>
  <si>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</si>
  <si>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</si>
  <si>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</si>
  <si>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</si>
  <si>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</si>
  <si>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</si>
  <si>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</si>
  <si>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</si>
  <si>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</si>
  <si>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</si>
  <si>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</si>
  <si>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</si>
  <si>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</si>
  <si>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</si>
  <si>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</si>
  <si>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</si>
  <si>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</si>
  <si>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</si>
  <si>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</si>
  <si>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</si>
  <si>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</si>
  <si>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</si>
  <si>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</si>
  <si>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</si>
  <si>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</si>
  <si>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</si>
  <si>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</si>
  <si>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</si>
  <si>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</si>
  <si>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</si>
  <si>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</si>
  <si>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</si>
  <si>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</si>
  <si>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</si>
  <si>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</si>
  <si>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</si>
  <si>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</si>
  <si>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</si>
  <si>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</si>
  <si>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</si>
  <si>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</si>
  <si>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</si>
  <si>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</si>
  <si>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</si>
  <si>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</si>
  <si>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</si>
  <si>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</si>
  <si>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</si>
  <si>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</si>
  <si>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</si>
  <si>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</si>
  <si>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</si>
  <si>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</si>
  <si>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</si>
  <si>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</si>
  <si>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</si>
  <si>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</si>
  <si>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</si>
  <si>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</si>
  <si>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</si>
  <si>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</si>
  <si>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</si>
  <si>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</si>
  <si>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</si>
  <si>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</si>
  <si>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</si>
  <si>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</si>
  <si>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</si>
  <si>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</si>
  <si>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</si>
  <si>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</si>
  <si>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</si>
  <si>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</si>
  <si>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</si>
  <si>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</si>
  <si>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</si>
  <si>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</si>
  <si>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</si>
  <si>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</si>
  <si>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</si>
  <si>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</si>
  <si>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</si>
  <si>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</si>
  <si>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</si>
  <si>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</si>
  <si>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</si>
  <si>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</si>
  <si>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</si>
  <si>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</si>
  <si>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</si>
  <si>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</si>
  <si>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</si>
  <si>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</si>
  <si>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</si>
  <si>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</si>
  <si>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</si>
  <si>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</si>
  <si>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</si>
  <si>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</si>
  <si>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</si>
  <si>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</si>
  <si>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</si>
  <si>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</si>
  <si>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</si>
  <si>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</si>
  <si>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</si>
  <si>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</si>
  <si>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</si>
  <si>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</si>
  <si>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</si>
  <si>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</si>
  <si>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</si>
  <si>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</si>
  <si>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</si>
  <si>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</si>
  <si>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</si>
  <si>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</si>
  <si>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</si>
  <si>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</si>
  <si>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</si>
  <si>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</si>
  <si>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</si>
  <si>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</si>
  <si>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</si>
  <si>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</si>
  <si>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</si>
  <si>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</si>
  <si>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</si>
  <si>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</si>
  <si>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</si>
  <si>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</si>
  <si>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</si>
  <si>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</si>
  <si>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</si>
  <si>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</si>
  <si>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</si>
  <si>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</si>
  <si>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</si>
  <si>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</si>
  <si>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</si>
  <si>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</si>
  <si>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</si>
  <si>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</si>
  <si>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</si>
  <si>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</si>
  <si>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</si>
  <si>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</si>
  <si>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</si>
  <si>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</si>
  <si>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</si>
  <si>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</si>
  <si>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</si>
  <si>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</si>
  <si>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</si>
  <si>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</si>
  <si>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</si>
  <si>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</si>
  <si>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</si>
  <si>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</si>
  <si>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</si>
  <si>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</si>
  <si>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</si>
  <si>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</si>
  <si>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</si>
  <si>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</si>
  <si>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</si>
  <si>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</si>
  <si>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</si>
  <si>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</si>
  <si>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</si>
  <si>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</si>
  <si>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</si>
  <si>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</si>
  <si>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</si>
  <si>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</si>
  <si>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</si>
  <si>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</si>
  <si>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</si>
  <si>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</si>
  <si>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</si>
  <si>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</si>
  <si>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</si>
  <si>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</si>
  <si>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</si>
  <si>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</si>
  <si>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</si>
  <si>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</si>
  <si>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</si>
  <si>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</si>
  <si>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</si>
  <si>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</si>
  <si>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</si>
  <si>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</si>
  <si>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</si>
  <si>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</si>
  <si>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</si>
  <si>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</si>
  <si>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</si>
  <si>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</si>
  <si>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</si>
  <si>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</si>
  <si>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</si>
  <si>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</si>
  <si>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</si>
  <si>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</si>
  <si>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</si>
  <si>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</si>
  <si>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</si>
  <si>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</si>
  <si>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</si>
  <si>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</si>
  <si>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</si>
  <si>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</si>
  <si>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</si>
  <si>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</si>
  <si>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</si>
  <si>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</si>
  <si>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</si>
  <si>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</si>
  <si>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</si>
  <si>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</si>
  <si>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</si>
  <si>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</si>
  <si>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</si>
  <si>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</si>
  <si>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</si>
  <si>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</si>
  <si>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</si>
  <si>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</si>
  <si>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</si>
  <si>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</si>
  <si>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</si>
  <si>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</si>
  <si>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</si>
  <si>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</si>
  <si>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</si>
  <si>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</si>
  <si>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</si>
  <si>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</si>
  <si>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</si>
  <si>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</si>
  <si>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</si>
  <si>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</si>
  <si>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</si>
  <si>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</si>
  <si>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</si>
  <si>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</si>
  <si>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</si>
  <si>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</si>
  <si>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</si>
  <si>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</si>
  <si>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</si>
  <si>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</si>
  <si>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</si>
  <si>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</si>
  <si>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</si>
  <si>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</si>
  <si>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</si>
  <si>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</si>
  <si>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</si>
  <si>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</si>
  <si>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</si>
  <si>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</si>
  <si>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</si>
  <si>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</si>
  <si>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</si>
  <si>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</si>
  <si>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</si>
  <si>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</si>
  <si>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</si>
  <si>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</si>
  <si>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</si>
  <si>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</si>
  <si>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</si>
  <si>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</si>
  <si>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</si>
  <si>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</si>
  <si>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</si>
  <si>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</si>
  <si>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</si>
  <si>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</si>
  <si>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</si>
  <si>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</si>
  <si>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</si>
  <si>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</si>
  <si>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</si>
  <si>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</si>
  <si>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</si>
  <si>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</si>
  <si>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</si>
  <si>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</si>
  <si>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</si>
  <si>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</si>
  <si>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</si>
  <si>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</si>
  <si>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</si>
  <si>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</si>
  <si>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</si>
  <si>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</si>
  <si>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</si>
  <si>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</si>
  <si>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</si>
  <si>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</si>
  <si>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</si>
  <si>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</si>
  <si>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</si>
  <si>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</si>
  <si>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</si>
  <si>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</si>
  <si>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</si>
  <si>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</si>
  <si>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</si>
  <si>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</si>
  <si>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</si>
  <si>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</si>
  <si>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</si>
  <si>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</si>
  <si>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</si>
  <si>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</si>
  <si>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</si>
  <si>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</si>
  <si>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</si>
  <si>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</si>
  <si>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</si>
  <si>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</si>
  <si>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</si>
  <si>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</si>
  <si>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</si>
  <si>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</si>
  <si>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</si>
  <si>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</si>
  <si>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</si>
  <si>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</si>
  <si>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</si>
  <si>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</si>
  <si>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</si>
  <si>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</si>
  <si>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</si>
  <si>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</si>
  <si>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</si>
  <si>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</si>
  <si>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</si>
  <si>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</si>
  <si>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</si>
  <si>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</si>
  <si>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</si>
  <si>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</si>
  <si>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</si>
  <si>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</si>
  <si>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</si>
  <si>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</si>
  <si>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</si>
  <si>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</si>
  <si>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</si>
  <si>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</si>
  <si>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</si>
  <si>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</si>
  <si>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</si>
  <si>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</si>
  <si>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</si>
  <si>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</si>
  <si>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</si>
  <si>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</si>
  <si>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</si>
  <si>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</si>
  <si>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</si>
  <si>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</si>
  <si>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</si>
  <si>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</si>
  <si>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</si>
  <si>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</si>
  <si>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</si>
  <si>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</si>
  <si>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</si>
  <si>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</si>
  <si>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</si>
  <si>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</si>
  <si>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</si>
  <si>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</si>
  <si>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</si>
  <si>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</si>
  <si>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</si>
  <si>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</si>
  <si>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</si>
  <si>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</si>
  <si>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</si>
  <si>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</si>
  <si>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</si>
  <si>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</si>
  <si>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</si>
  <si>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</si>
  <si>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</si>
  <si>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</si>
  <si>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</si>
  <si>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</si>
  <si>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</si>
  <si>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</si>
  <si>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</si>
  <si>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</si>
  <si>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</si>
  <si>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</si>
  <si>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</si>
  <si>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</si>
  <si>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</si>
  <si>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</si>
  <si>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</si>
  <si>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</si>
  <si>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</si>
  <si>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</si>
  <si>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</si>
  <si>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</si>
  <si>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</si>
  <si>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</si>
  <si>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</si>
  <si>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</si>
  <si>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</si>
  <si>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</si>
  <si>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</si>
  <si>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</si>
  <si>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</si>
  <si>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</si>
  <si>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</si>
  <si>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</si>
  <si>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</si>
  <si>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</si>
  <si>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</si>
  <si>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</si>
  <si>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</si>
  <si>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</si>
  <si>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</si>
  <si>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</si>
  <si>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</si>
  <si>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</si>
  <si>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</si>
  <si>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</si>
  <si>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</si>
  <si>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</si>
  <si>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</si>
  <si>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</si>
  <si>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</si>
  <si>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</si>
  <si>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</si>
  <si>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</si>
  <si>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</si>
  <si>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</si>
  <si>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</si>
  <si>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</si>
  <si>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</si>
  <si>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</si>
  <si>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</si>
  <si>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</si>
  <si>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</si>
  <si>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</si>
  <si>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</si>
  <si>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</si>
  <si>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</si>
  <si>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</si>
  <si>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</si>
  <si>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</si>
  <si>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</si>
  <si>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</si>
  <si>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</si>
  <si>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</si>
  <si>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</si>
  <si>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</si>
  <si>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</si>
  <si>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</si>
  <si>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</si>
  <si>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</si>
  <si>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</si>
  <si>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</si>
  <si>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</si>
  <si>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</si>
  <si>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</si>
  <si>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</si>
  <si>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</si>
  <si>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</si>
  <si>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</si>
  <si>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</si>
  <si>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</si>
  <si>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</si>
  <si>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</si>
  <si>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</si>
  <si>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</si>
  <si>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</si>
  <si>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</si>
  <si>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</si>
  <si>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</si>
  <si>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</si>
  <si>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</si>
  <si>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</si>
  <si>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</si>
  <si>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</si>
  <si>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</si>
  <si>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</si>
  <si>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</si>
  <si>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</si>
  <si>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</si>
  <si>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</si>
  <si>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</si>
  <si>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</si>
  <si>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</si>
  <si>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</si>
  <si>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</si>
  <si>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</si>
  <si>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</si>
  <si>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</si>
  <si>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</si>
  <si>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</si>
  <si>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</si>
  <si>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</si>
  <si>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</si>
  <si>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</si>
  <si>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</si>
  <si>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</si>
  <si>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</si>
  <si>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</si>
  <si>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</si>
  <si>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</si>
  <si>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</si>
  <si>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</si>
  <si>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</si>
  <si>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</si>
  <si>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</si>
  <si>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</si>
  <si>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</si>
  <si>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</si>
  <si>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</si>
  <si>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</si>
  <si>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</si>
  <si>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</si>
  <si>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</si>
  <si>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</si>
  <si>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</si>
  <si>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</si>
  <si>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</si>
  <si>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</si>
  <si>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</si>
  <si>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</si>
  <si>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</si>
  <si>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</si>
  <si>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</si>
  <si>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</si>
  <si>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</si>
  <si>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</si>
  <si>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</si>
  <si>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</si>
  <si>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</si>
  <si>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</si>
  <si>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</si>
  <si>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</si>
  <si>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</si>
  <si>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</si>
  <si>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</si>
  <si>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</si>
  <si>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</si>
  <si>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</si>
  <si>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</si>
  <si>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</si>
  <si>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</si>
  <si>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</si>
  <si>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</si>
  <si>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</si>
  <si>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</si>
  <si>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</si>
  <si>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</si>
  <si>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</si>
  <si>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</si>
  <si>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</si>
  <si>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</si>
  <si>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</si>
  <si>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</si>
  <si>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</si>
  <si>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</si>
  <si>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</si>
  <si>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</si>
  <si>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</si>
  <si>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</si>
  <si>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</si>
  <si>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</si>
  <si>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</si>
  <si>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</si>
  <si>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</si>
  <si>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</si>
  <si>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</si>
  <si>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</si>
  <si>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</si>
  <si>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</si>
  <si>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</si>
  <si>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</si>
  <si>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</si>
  <si>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</si>
  <si>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</si>
  <si>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</si>
  <si>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</si>
  <si>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</si>
  <si>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</si>
  <si>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</si>
  <si>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</si>
  <si>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</si>
  <si>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</si>
  <si>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</si>
  <si>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</si>
  <si>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</si>
  <si>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</si>
  <si>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</si>
  <si>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</si>
  <si>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</si>
  <si>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</si>
  <si>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</si>
  <si>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</si>
  <si>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</si>
  <si>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</si>
  <si>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</si>
  <si>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</si>
  <si>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</si>
  <si>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</si>
  <si>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</si>
  <si>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</si>
  <si>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</si>
  <si>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</si>
  <si>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</si>
  <si>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</si>
  <si>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</si>
  <si>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</si>
  <si>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</si>
  <si>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</si>
  <si>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</si>
  <si>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</si>
  <si>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</si>
  <si>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</si>
  <si>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</si>
  <si>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</si>
  <si>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</si>
  <si>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</si>
  <si>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</si>
  <si>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</si>
  <si>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</si>
  <si>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</si>
  <si>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</si>
  <si>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</si>
  <si>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</si>
  <si>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</si>
  <si>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</si>
  <si>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</si>
  <si>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</si>
  <si>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</si>
  <si>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</si>
  <si>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</si>
  <si>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</si>
  <si>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</si>
  <si>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</si>
  <si>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</si>
  <si>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</si>
  <si>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</si>
  <si>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</si>
  <si>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</si>
  <si>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</si>
  <si>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</si>
  <si>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</si>
  <si>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</si>
  <si>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</si>
  <si>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</si>
  <si>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</si>
  <si>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</si>
  <si>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</si>
  <si>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</si>
  <si>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</si>
  <si>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</si>
  <si>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</si>
  <si>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</si>
  <si>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</si>
  <si>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</si>
  <si>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</si>
  <si>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</si>
  <si>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</si>
  <si>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</si>
  <si>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</si>
  <si>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</si>
  <si>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</si>
  <si>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</si>
  <si>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</si>
  <si>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</si>
  <si>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</si>
  <si>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</si>
  <si>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</si>
  <si>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</si>
  <si>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</si>
  <si>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</si>
  <si>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</si>
  <si>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</si>
  <si>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</si>
  <si>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</si>
  <si>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</si>
  <si>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</si>
  <si>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</si>
  <si>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</si>
  <si>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</si>
  <si>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</si>
  <si>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</si>
  <si>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</si>
  <si>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</si>
  <si>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</si>
  <si>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</si>
  <si>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</si>
  <si>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</si>
  <si>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</si>
  <si>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</si>
  <si>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</si>
  <si>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</si>
  <si>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</si>
  <si>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</si>
  <si>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</si>
  <si>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</si>
  <si>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</si>
  <si>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</si>
  <si>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</si>
  <si>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</si>
  <si>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</si>
  <si>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</si>
  <si>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</si>
  <si>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</si>
  <si>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</si>
  <si>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</si>
  <si>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</si>
  <si>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</si>
  <si>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</si>
  <si>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</si>
  <si>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</si>
  <si>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</si>
  <si>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</si>
  <si>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</si>
  <si>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</si>
  <si>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</si>
  <si>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</si>
  <si>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</si>
  <si>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</si>
  <si>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</si>
  <si>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</si>
  <si>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</si>
  <si>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</si>
  <si>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</si>
  <si>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</si>
  <si>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</si>
  <si>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</si>
  <si>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</si>
  <si>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</si>
  <si>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</si>
  <si>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</si>
  <si>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</si>
  <si>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</si>
  <si>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</si>
  <si>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</si>
  <si>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</si>
  <si>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</si>
  <si>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</si>
  <si>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</si>
  <si>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</si>
  <si>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</si>
  <si>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</si>
  <si>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</si>
  <si>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</si>
  <si>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</si>
  <si>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</si>
  <si>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</si>
  <si>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</si>
  <si>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</si>
  <si>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</si>
  <si>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</si>
  <si>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</si>
  <si>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</si>
  <si>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</si>
  <si>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</si>
  <si>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</si>
  <si>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</si>
  <si>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</si>
  <si>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</si>
  <si>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</si>
  <si>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</si>
  <si>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</si>
  <si>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</si>
  <si>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</si>
  <si>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</si>
  <si>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</si>
  <si>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</si>
  <si>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</si>
  <si>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</si>
  <si>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</si>
  <si>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</si>
  <si>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</si>
  <si>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</si>
  <si>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</si>
  <si>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</si>
  <si>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</si>
  <si>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</si>
  <si>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</si>
  <si>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</si>
  <si>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</si>
  <si>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</si>
  <si>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</si>
  <si>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</si>
  <si>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</si>
  <si>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</si>
  <si>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</si>
  <si>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</si>
  <si>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</si>
  <si>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</si>
  <si>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</si>
  <si>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</si>
  <si>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</si>
  <si>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</si>
  <si>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</si>
  <si>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</si>
  <si>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</si>
  <si>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</si>
  <si>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</si>
  <si>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</si>
  <si>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</si>
  <si>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</si>
  <si>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</si>
  <si>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</si>
  <si>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</si>
  <si>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</si>
  <si>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</si>
  <si>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</si>
  <si>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</si>
  <si>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</si>
  <si>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</si>
  <si>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</si>
  <si>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</si>
  <si>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</si>
  <si>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</si>
  <si>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</si>
  <si>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</si>
  <si>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</si>
  <si>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</si>
  <si>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</si>
  <si>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</si>
  <si>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</si>
  <si>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</si>
  <si>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</si>
  <si>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</si>
  <si>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</si>
  <si>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</si>
  <si>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</si>
  <si>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</si>
  <si>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</si>
  <si>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</si>
  <si>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</si>
  <si>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</si>
  <si>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</si>
  <si>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</si>
  <si>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</si>
  <si>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</si>
  <si>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</si>
  <si>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</si>
  <si>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</si>
  <si>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</si>
  <si>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</si>
  <si>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</si>
  <si>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</si>
  <si>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</si>
  <si>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</si>
  <si>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</si>
  <si>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</si>
  <si>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</si>
  <si>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</si>
  <si>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</si>
  <si>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</si>
  <si>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</si>
  <si>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</si>
  <si>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</si>
  <si>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</si>
  <si>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</si>
  <si>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</si>
  <si>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</si>
  <si>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</si>
  <si>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</si>
  <si>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</si>
  <si>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</si>
  <si>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</si>
  <si>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</si>
  <si>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</si>
  <si>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</si>
  <si>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</si>
  <si>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</si>
  <si>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</si>
  <si>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</si>
  <si>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</si>
  <si>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</si>
  <si>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</si>
  <si>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</si>
  <si>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</si>
  <si>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</si>
  <si>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</si>
  <si>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</si>
  <si>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</si>
  <si>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</si>
  <si>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</si>
  <si>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</si>
  <si>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</si>
  <si>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</si>
  <si>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</si>
  <si>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</si>
  <si>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</si>
  <si>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</si>
  <si>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</si>
  <si>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</si>
  <si>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</si>
  <si>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</si>
  <si>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</si>
  <si>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</si>
  <si>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</si>
  <si>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</si>
  <si>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</si>
  <si>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</si>
  <si>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</si>
  <si>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</si>
  <si>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</si>
  <si>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</si>
  <si>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</si>
  <si>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</si>
  <si>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</si>
  <si>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</si>
  <si>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</si>
  <si>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</si>
  <si>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</si>
  <si>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</si>
  <si>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</si>
  <si>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</si>
  <si>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</si>
  <si>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</si>
  <si>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</si>
  <si>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</si>
  <si>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</si>
  <si>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</si>
  <si>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</si>
  <si>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</si>
  <si>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</si>
  <si>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</si>
  <si>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</si>
  <si>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</si>
  <si>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</si>
  <si>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</si>
  <si>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</si>
  <si>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</si>
  <si>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</si>
  <si>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</si>
  <si>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</si>
  <si>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</si>
  <si>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</si>
  <si>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</si>
  <si>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</si>
  <si>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</si>
  <si>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</si>
  <si>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</si>
  <si>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</si>
  <si>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</si>
  <si>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</si>
  <si>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</si>
  <si>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</si>
  <si>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</si>
  <si>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</si>
  <si>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</si>
  <si>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</si>
  <si>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</si>
  <si>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</si>
  <si>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</si>
  <si>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</si>
  <si>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</si>
  <si>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</si>
  <si>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</si>
  <si>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</si>
  <si>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</si>
  <si>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</si>
  <si>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</si>
  <si>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</si>
  <si>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</si>
  <si>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</si>
  <si>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</si>
  <si>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</si>
  <si>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</si>
  <si>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</si>
  <si>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</si>
  <si>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</si>
  <si>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</si>
  <si>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</si>
  <si>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</si>
  <si>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</si>
  <si>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</si>
  <si>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</si>
  <si>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</si>
  <si>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</si>
  <si>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</si>
  <si>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</si>
  <si>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</si>
  <si>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</si>
  <si>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</si>
  <si>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</si>
  <si>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</si>
  <si>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</si>
  <si>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</si>
  <si>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</si>
  <si>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</si>
  <si>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</si>
  <si>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</si>
  <si>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</si>
  <si>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</si>
  <si>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</si>
  <si>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</si>
  <si>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</si>
  <si>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</si>
  <si>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</si>
  <si>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</si>
  <si>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</si>
  <si>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</si>
  <si>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</si>
  <si>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</si>
  <si>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</si>
  <si>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</si>
  <si>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</si>
  <si>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</si>
  <si>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</si>
  <si>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</si>
  <si>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</si>
  <si>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</si>
  <si>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</si>
  <si>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</si>
  <si>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</si>
  <si>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</si>
  <si>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</si>
  <si>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</si>
  <si>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</si>
  <si>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</si>
  <si>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</si>
  <si>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</si>
  <si>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</si>
  <si>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</si>
  <si>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</si>
  <si>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</si>
  <si>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</si>
  <si>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</si>
  <si>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</si>
  <si>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</si>
  <si>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</si>
  <si>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</si>
  <si>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</si>
  <si>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</si>
  <si>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</si>
  <si>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</si>
  <si>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</si>
  <si>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</si>
  <si>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</si>
  <si>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</si>
  <si>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</si>
  <si>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</si>
  <si>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</si>
  <si>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</si>
  <si>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</si>
  <si>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</si>
  <si>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</si>
  <si>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</si>
  <si>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</si>
  <si>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</si>
  <si>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</si>
  <si>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</si>
  <si>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</si>
  <si>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</si>
  <si>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</si>
  <si>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</si>
  <si>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</si>
  <si>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</si>
  <si>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</si>
  <si>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</si>
  <si>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</si>
  <si>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</si>
  <si>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</si>
  <si>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</si>
  <si>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</si>
  <si>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</si>
  <si>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</si>
  <si>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</si>
  <si>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</si>
  <si>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</si>
  <si>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</si>
  <si>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</si>
  <si>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</si>
  <si>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</si>
  <si>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</si>
  <si>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</si>
  <si>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</si>
  <si>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</si>
  <si>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</si>
  <si>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</si>
  <si>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</si>
  <si>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</si>
  <si>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</si>
  <si>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</si>
  <si>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</si>
  <si>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</si>
  <si>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</si>
  <si>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</si>
  <si>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</si>
  <si>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</si>
  <si>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</si>
  <si>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</si>
  <si>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</si>
  <si>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</si>
  <si>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</si>
  <si>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</si>
  <si>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</si>
  <si>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</si>
  <si>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</si>
  <si>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</si>
  <si>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</si>
  <si>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</si>
  <si>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</si>
  <si>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</si>
  <si>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</si>
  <si>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</si>
  <si>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</si>
  <si>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</si>
  <si>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</si>
  <si>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</si>
  <si>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</si>
  <si>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</si>
  <si>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</si>
  <si>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</si>
  <si>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</si>
  <si>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</si>
  <si>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</si>
  <si>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</si>
  <si>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</si>
  <si>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</si>
  <si>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</si>
  <si>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</si>
  <si>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</si>
  <si>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</si>
  <si>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</si>
  <si>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</si>
  <si>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</si>
  <si>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</si>
  <si>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</si>
  <si>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</si>
  <si>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</si>
  <si>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</si>
  <si>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</si>
  <si>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</si>
  <si>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</si>
  <si>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</si>
  <si>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</si>
  <si>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</si>
  <si>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</si>
  <si>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</si>
  <si>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</si>
  <si>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</si>
  <si>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</si>
  <si>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</si>
  <si>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</si>
  <si>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</si>
  <si>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</si>
  <si>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</si>
  <si>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</si>
  <si>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</si>
  <si>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</si>
  <si>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</si>
  <si>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</si>
  <si>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</si>
  <si>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</si>
  <si>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</si>
  <si>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</si>
  <si>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</si>
  <si>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</si>
  <si>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</si>
  <si>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</si>
  <si>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</si>
  <si>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</si>
  <si>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</si>
  <si>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</si>
  <si>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</si>
  <si>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</si>
  <si>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</si>
  <si>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</si>
  <si>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</si>
  <si>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</si>
  <si>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</si>
  <si>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</si>
  <si>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</si>
  <si>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</si>
  <si>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</si>
  <si>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</si>
  <si>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</si>
  <si>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</si>
  <si>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</si>
  <si>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</si>
  <si>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</si>
  <si>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</si>
  <si>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</si>
  <si>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</si>
  <si>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</si>
  <si>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</si>
  <si>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</si>
  <si>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</si>
  <si>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</si>
  <si>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</si>
  <si>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</si>
  <si>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</si>
  <si>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</si>
  <si>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</si>
  <si>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</si>
  <si>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</si>
  <si>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</si>
  <si>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</si>
  <si>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</si>
  <si>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</si>
  <si>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</si>
  <si>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</si>
  <si>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</si>
  <si>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</si>
  <si>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</si>
  <si>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</si>
  <si>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</si>
  <si>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</si>
  <si>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</si>
  <si>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</si>
  <si>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</si>
  <si>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</si>
  <si>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</si>
  <si>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</si>
  <si>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</si>
  <si>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</si>
  <si>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</si>
  <si>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</si>
  <si>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</si>
  <si>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</si>
  <si>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</si>
  <si>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</si>
  <si>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</si>
  <si>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</si>
  <si>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</si>
  <si>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</si>
  <si>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</si>
  <si>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</si>
  <si>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</si>
  <si>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</si>
  <si>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</si>
  <si>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</si>
  <si>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</si>
  <si>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</si>
  <si>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</si>
  <si>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</si>
  <si>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</si>
  <si>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</si>
  <si>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</si>
  <si>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</si>
  <si>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</si>
  <si>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</si>
  <si>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</si>
  <si>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</si>
  <si>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</si>
  <si>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</si>
  <si>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</si>
  <si>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</si>
  <si>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</si>
  <si>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</si>
  <si>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</si>
  <si>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</si>
  <si>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</si>
  <si>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</si>
  <si>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</si>
  <si>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</si>
  <si>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</si>
  <si>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</si>
  <si>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</si>
  <si>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</si>
  <si>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</si>
  <si>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</si>
  <si>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</si>
  <si>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</si>
  <si>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</si>
  <si>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</si>
  <si>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</si>
  <si>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</si>
  <si>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</si>
  <si>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</si>
  <si>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</si>
  <si>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</si>
  <si>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</si>
  <si>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</si>
  <si>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</si>
  <si>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</si>
  <si>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</si>
  <si>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</si>
  <si>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</si>
  <si>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</si>
  <si>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</si>
  <si>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</si>
  <si>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</si>
  <si>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</si>
  <si>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</si>
  <si>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</si>
  <si>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</si>
  <si>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</si>
  <si>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</si>
  <si>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</si>
  <si>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</si>
  <si>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</si>
  <si>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</si>
  <si>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</si>
  <si>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</si>
  <si>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</si>
  <si>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</si>
  <si>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</si>
  <si>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</si>
  <si>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</si>
  <si>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</si>
  <si>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</si>
  <si>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</si>
  <si>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</si>
  <si>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</si>
  <si>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</si>
  <si>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</si>
  <si>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</si>
  <si>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</si>
  <si>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</si>
  <si>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</si>
  <si>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</si>
  <si>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</si>
  <si>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</si>
  <si>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</si>
  <si>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</si>
  <si>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</si>
  <si>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</si>
  <si>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</si>
  <si>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</si>
  <si>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</si>
  <si>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</si>
  <si>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</si>
  <si>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</si>
  <si>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</si>
  <si>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</si>
  <si>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</si>
  <si>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</si>
  <si>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</si>
  <si>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</si>
  <si>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</si>
  <si>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</si>
  <si>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</si>
  <si>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</si>
  <si>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</si>
  <si>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</si>
  <si>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</si>
  <si>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</si>
  <si>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</si>
  <si>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</si>
  <si>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</si>
  <si>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</si>
  <si>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</si>
  <si>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</si>
  <si>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</si>
  <si>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</si>
  <si>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</si>
  <si>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</si>
  <si>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</si>
  <si>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</si>
  <si>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</si>
  <si>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</si>
  <si>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</si>
  <si>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</si>
  <si>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</si>
  <si>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</si>
  <si>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</si>
  <si>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</si>
  <si>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</si>
  <si>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</si>
  <si>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</si>
  <si>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</si>
  <si>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</si>
  <si>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</si>
  <si>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</si>
  <si>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</si>
  <si>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</si>
  <si>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</si>
  <si>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</si>
  <si>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</si>
  <si>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</si>
  <si>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</si>
  <si>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</si>
  <si>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</si>
  <si>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</si>
  <si>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</si>
  <si>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</si>
  <si>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</si>
  <si>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</si>
  <si>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</si>
  <si>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</si>
  <si>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</si>
  <si>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</si>
  <si>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</si>
  <si>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</si>
  <si>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</si>
  <si>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</si>
  <si>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</si>
  <si>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</si>
  <si>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</si>
  <si>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</si>
  <si>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</si>
  <si>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</si>
  <si>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</si>
  <si>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</si>
  <si>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</si>
  <si>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</si>
  <si>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</si>
  <si>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</si>
  <si>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</si>
  <si>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</si>
  <si>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</si>
  <si>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</si>
  <si>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</si>
  <si>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</si>
  <si>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</si>
  <si>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</si>
  <si>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</si>
  <si>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</si>
  <si>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</si>
  <si>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</si>
  <si>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</si>
  <si>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</si>
  <si>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</si>
  <si>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</si>
  <si>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</si>
  <si>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</si>
  <si>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</si>
  <si>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</si>
  <si>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</si>
  <si>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</si>
  <si>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</si>
  <si>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</si>
  <si>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</si>
  <si>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</si>
  <si>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</si>
  <si>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</si>
  <si>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</si>
  <si>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</si>
  <si>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</si>
  <si>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</si>
  <si>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</si>
  <si>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</si>
  <si>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</si>
  <si>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</si>
  <si>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</si>
  <si>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</si>
  <si>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</si>
  <si>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</si>
  <si>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</si>
  <si>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</si>
  <si>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</si>
  <si>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</si>
  <si>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</si>
  <si>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</si>
  <si>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</si>
  <si>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</si>
  <si>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</si>
  <si>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</si>
  <si>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</si>
  <si>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</si>
  <si>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</si>
  <si>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</si>
  <si>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</si>
  <si>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</si>
  <si>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</si>
  <si>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</si>
  <si>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</si>
  <si>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</si>
  <si>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</si>
  <si>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</si>
  <si>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</si>
  <si>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</si>
  <si>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</si>
  <si>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</si>
  <si>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</si>
  <si>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</si>
  <si>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</si>
  <si>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</si>
  <si>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</si>
  <si>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</si>
  <si>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</si>
  <si>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</si>
  <si>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</si>
  <si>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</si>
  <si>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</si>
  <si>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</si>
  <si>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</si>
  <si>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</si>
  <si>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</si>
  <si>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</si>
  <si>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</si>
  <si>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</si>
  <si>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</si>
  <si>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</si>
  <si>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</si>
  <si>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</si>
  <si>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</si>
  <si>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</si>
  <si>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</si>
  <si>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</si>
  <si>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</si>
  <si>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</si>
  <si>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</si>
  <si>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</si>
  <si>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</si>
  <si>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</si>
  <si>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</si>
  <si>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</si>
  <si>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</si>
  <si>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</si>
  <si>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</si>
  <si>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</si>
  <si>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</si>
  <si>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</si>
  <si>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</si>
  <si>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</si>
  <si>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</si>
  <si>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</si>
  <si>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</si>
  <si>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</si>
  <si>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</si>
  <si>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</si>
  <si>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</si>
  <si>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</si>
  <si>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</si>
  <si>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</si>
  <si>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</si>
  <si>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</si>
  <si>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</si>
  <si>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</si>
  <si>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</si>
  <si>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</si>
  <si>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</si>
  <si>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</si>
  <si>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</si>
  <si>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</si>
  <si>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</si>
  <si>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</si>
  <si>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</si>
  <si>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</si>
  <si>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</si>
  <si>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</si>
  <si>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</si>
  <si>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</si>
  <si>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</si>
  <si>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</si>
  <si>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</si>
  <si>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</si>
  <si>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</si>
  <si>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</si>
  <si>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</si>
  <si>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</si>
  <si>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</si>
  <si>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</si>
  <si>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</si>
  <si>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</si>
  <si>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</si>
  <si>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</si>
  <si>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</si>
  <si>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</si>
  <si>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</si>
  <si>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</si>
  <si>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</si>
  <si>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</si>
  <si>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</si>
  <si>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</si>
  <si>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</si>
  <si>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</si>
  <si>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</si>
  <si>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</si>
  <si>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</si>
  <si>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</si>
  <si>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</si>
  <si>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</si>
  <si>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</si>
  <si>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</si>
  <si>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</si>
  <si>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</si>
  <si>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</si>
  <si>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</si>
  <si>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</si>
  <si>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</si>
  <si>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</si>
  <si>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</si>
  <si>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</si>
  <si>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</si>
  <si>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</si>
  <si>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</si>
  <si>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</si>
  <si>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</si>
  <si>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</si>
  <si>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</si>
  <si>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</si>
  <si>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</si>
  <si>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</si>
  <si>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</si>
  <si>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</si>
  <si>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</si>
  <si>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</si>
  <si>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</si>
  <si>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</si>
  <si>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</si>
  <si>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</si>
  <si>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</si>
  <si>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</si>
  <si>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</si>
  <si>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</si>
  <si>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</si>
  <si>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</si>
  <si>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</si>
  <si>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</si>
  <si>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</si>
  <si>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</si>
  <si>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</si>
  <si>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</si>
  <si>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</si>
  <si>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</si>
  <si>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</si>
  <si>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</si>
  <si>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</si>
  <si>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</si>
  <si>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</si>
  <si>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</si>
  <si>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</si>
  <si>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</si>
  <si>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</si>
  <si>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</si>
  <si>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</si>
  <si>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</si>
  <si>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</si>
  <si>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</si>
  <si>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</si>
  <si>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</si>
  <si>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</si>
  <si>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</si>
  <si>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</si>
  <si>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</si>
  <si>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</si>
  <si>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</si>
  <si>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</si>
  <si>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</si>
  <si>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</si>
  <si>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</si>
  <si>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</si>
  <si>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</si>
  <si>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</si>
  <si>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</si>
  <si>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</si>
  <si>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</si>
  <si>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</si>
  <si>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</si>
  <si>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</si>
  <si>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</si>
  <si>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</si>
  <si>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</si>
  <si>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</si>
  <si>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</si>
  <si>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</si>
  <si>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</si>
  <si>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</si>
  <si>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</si>
  <si>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</si>
  <si>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</si>
  <si>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</si>
  <si>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</si>
  <si>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</si>
  <si>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</si>
  <si>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</si>
  <si>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</si>
  <si>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</si>
  <si>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</si>
  <si>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</si>
  <si>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</si>
  <si>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</si>
  <si>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</si>
  <si>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</si>
  <si>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</si>
  <si>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</si>
  <si>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</si>
  <si>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</si>
  <si>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</si>
  <si>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</si>
  <si>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</si>
  <si>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</si>
  <si>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</si>
  <si>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</si>
  <si>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</si>
  <si>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</si>
  <si>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</si>
  <si>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</si>
  <si>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</si>
  <si>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</si>
  <si>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</si>
  <si>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</si>
  <si>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</si>
  <si>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</si>
  <si>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</si>
  <si>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</si>
  <si>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</si>
  <si>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</si>
  <si>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</si>
  <si>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</si>
  <si>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</si>
  <si>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</si>
  <si>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</si>
  <si>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</si>
  <si>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</si>
  <si>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</si>
  <si>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</si>
  <si>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</si>
  <si>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</si>
  <si>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</si>
  <si>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</si>
  <si>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</si>
  <si>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</si>
  <si>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</si>
  <si>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</si>
  <si>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</si>
  <si>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</si>
  <si>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</si>
  <si>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</si>
  <si>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</si>
  <si>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</si>
  <si>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</si>
  <si>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</si>
  <si>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</si>
  <si>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</si>
  <si>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</si>
  <si>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</si>
  <si>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</si>
  <si>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</si>
  <si>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</si>
  <si>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</si>
  <si>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</si>
  <si>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</si>
  <si>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</si>
  <si>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</si>
  <si>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</si>
  <si>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</si>
  <si>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</si>
  <si>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</si>
  <si>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</si>
  <si>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</si>
  <si>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</si>
  <si>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</si>
  <si>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</si>
  <si>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</si>
  <si>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</si>
  <si>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</si>
  <si>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</si>
  <si>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</si>
  <si>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</si>
  <si>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</si>
  <si>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</si>
  <si>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</si>
  <si>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</si>
  <si>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</si>
  <si>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</si>
  <si>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</si>
  <si>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</si>
  <si>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</si>
  <si>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</si>
  <si>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</si>
  <si>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</si>
  <si>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</si>
  <si>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</si>
  <si>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</si>
  <si>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</si>
  <si>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</si>
  <si>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</si>
  <si>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</si>
  <si>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</si>
  <si>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</si>
  <si>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</si>
  <si>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</si>
  <si>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</si>
  <si>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</si>
  <si>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</si>
  <si>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</si>
  <si>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</si>
  <si>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</si>
  <si>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</si>
  <si>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</si>
  <si>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</si>
  <si>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</si>
  <si>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</si>
  <si>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</si>
  <si>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</si>
  <si>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</si>
  <si>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</si>
  <si>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</si>
  <si>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</si>
  <si>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</si>
  <si>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</si>
  <si>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</si>
  <si>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</si>
  <si>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</si>
  <si>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</si>
  <si>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</si>
  <si>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</si>
  <si>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</si>
  <si>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</si>
  <si>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</si>
  <si>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</si>
  <si>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</si>
  <si>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</si>
  <si>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</si>
  <si>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</si>
  <si>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</si>
  <si>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</si>
  <si>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</si>
  <si>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</si>
  <si>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</si>
  <si>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</si>
  <si>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</si>
  <si>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</si>
  <si>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</si>
  <si>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</si>
  <si>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</si>
  <si>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</si>
  <si>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</si>
  <si>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</si>
  <si>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</si>
  <si>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</si>
  <si>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</si>
  <si>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</si>
  <si>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</si>
  <si>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</si>
  <si>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</si>
  <si>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</si>
  <si>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</si>
  <si>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</si>
  <si>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</si>
  <si>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</si>
  <si>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</si>
  <si>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</si>
  <si>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</si>
  <si>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</si>
  <si>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</si>
  <si>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</si>
  <si>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</si>
  <si>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</si>
  <si>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</si>
  <si>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</si>
  <si>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</si>
  <si>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</si>
  <si>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</si>
  <si>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</si>
  <si>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</si>
  <si>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</si>
  <si>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</si>
  <si>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</si>
  <si>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</si>
  <si>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</si>
  <si>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</si>
  <si>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</si>
  <si>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</si>
  <si>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</si>
  <si>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</si>
  <si>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</si>
  <si>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</si>
  <si>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</si>
  <si>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</si>
  <si>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</si>
  <si>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</si>
  <si>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</si>
  <si>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</si>
  <si>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</si>
  <si>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</si>
  <si>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</si>
  <si>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</si>
  <si>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</si>
  <si>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</si>
  <si>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</si>
  <si>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</si>
  <si>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</si>
  <si>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</si>
  <si>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</si>
  <si>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</si>
  <si>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</si>
  <si>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</si>
  <si>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</si>
  <si>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</si>
  <si>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</si>
  <si>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</si>
  <si>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</si>
  <si>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</si>
  <si>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</si>
  <si>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</si>
  <si>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</si>
  <si>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</si>
  <si>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</si>
  <si>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</si>
  <si>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</si>
  <si>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</si>
  <si>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</si>
  <si>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</si>
  <si>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</si>
  <si>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</si>
  <si>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</si>
  <si>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</si>
  <si>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</si>
  <si>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</si>
  <si>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</si>
  <si>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</si>
  <si>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</si>
  <si>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</si>
  <si>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</si>
  <si>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</si>
  <si>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</si>
  <si>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</si>
  <si>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</si>
  <si>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</si>
  <si>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</si>
  <si>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</si>
  <si>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</si>
  <si>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</si>
  <si>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</si>
  <si>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</si>
  <si>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</si>
  <si>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</si>
  <si>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</si>
  <si>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</si>
  <si>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</si>
  <si>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</si>
  <si>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</si>
  <si>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</si>
  <si>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</si>
  <si>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</si>
  <si>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</si>
  <si>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</si>
  <si>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</si>
  <si>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</si>
  <si>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</si>
  <si>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</si>
  <si>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</si>
  <si>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</si>
  <si>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</si>
  <si>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</si>
  <si>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</si>
  <si>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</si>
  <si>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</si>
  <si>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</si>
  <si>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</si>
  <si>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</si>
  <si>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</si>
  <si>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</si>
  <si>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</si>
  <si>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</si>
  <si>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</si>
  <si>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</si>
  <si>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</si>
  <si>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</si>
  <si>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</si>
  <si>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</si>
  <si>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</si>
  <si>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</si>
  <si>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</si>
  <si>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</si>
  <si>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</si>
  <si>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</si>
  <si>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</si>
  <si>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</si>
  <si>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</si>
  <si>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</si>
  <si>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</si>
  <si>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</si>
  <si>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</si>
  <si>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</si>
  <si>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</si>
  <si>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</si>
  <si>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</si>
  <si>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</si>
  <si>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</si>
  <si>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</si>
  <si>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</si>
  <si>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</si>
  <si>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</si>
  <si>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</si>
  <si>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</si>
  <si>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</si>
  <si>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</si>
  <si>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</si>
  <si>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</si>
  <si>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</si>
  <si>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</si>
  <si>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</si>
  <si>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</si>
  <si>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</si>
  <si>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</si>
  <si>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</si>
  <si>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</si>
  <si>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</si>
  <si>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</si>
  <si>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</si>
  <si>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</si>
  <si>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</si>
  <si>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</si>
  <si>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</si>
  <si>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</si>
  <si>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</si>
  <si>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</si>
  <si>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</si>
  <si>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</si>
  <si>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</si>
  <si>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</si>
  <si>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</si>
  <si>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</si>
  <si>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</si>
  <si>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</si>
  <si>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</si>
  <si>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</si>
  <si>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</si>
  <si>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</si>
  <si>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</si>
  <si>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</si>
  <si>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</si>
  <si>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</si>
  <si>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</si>
  <si>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</si>
  <si>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</si>
  <si>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</si>
  <si>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</si>
  <si>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</si>
  <si>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</si>
  <si>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</si>
  <si>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</si>
  <si>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</si>
  <si>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</si>
  <si>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</si>
  <si>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</si>
  <si>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</si>
  <si>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</si>
  <si>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</si>
  <si>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</si>
  <si>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</si>
  <si>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</si>
  <si>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</si>
  <si>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</si>
  <si>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</si>
  <si>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</si>
  <si>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</si>
  <si>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</si>
  <si>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</si>
  <si>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</si>
  <si>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</si>
  <si>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</si>
  <si>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</si>
  <si>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</si>
  <si>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</si>
  <si>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</si>
  <si>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</si>
  <si>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</si>
  <si>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</si>
  <si>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</si>
  <si>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</si>
  <si>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</si>
  <si>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</si>
  <si>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</si>
  <si>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</si>
  <si>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</si>
  <si>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</si>
  <si>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</si>
  <si>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</si>
  <si>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</si>
  <si>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</si>
  <si>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</si>
  <si>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</si>
  <si>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</si>
  <si>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</si>
  <si>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</si>
  <si>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</si>
  <si>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</si>
  <si>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</si>
  <si>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</si>
  <si>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</si>
  <si>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</si>
  <si>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</si>
  <si>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</si>
  <si>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</si>
  <si>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</si>
  <si>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</si>
  <si>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</si>
  <si>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</si>
  <si>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</si>
  <si>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</si>
  <si>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</si>
  <si>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</si>
  <si>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</si>
  <si>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</si>
  <si>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</si>
  <si>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</si>
  <si>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</si>
  <si>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</si>
  <si>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</si>
  <si>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</si>
  <si>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</si>
  <si>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</si>
  <si>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</si>
  <si>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</si>
  <si>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</si>
  <si>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</si>
  <si>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</si>
  <si>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</si>
  <si>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</si>
  <si>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</si>
  <si>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</si>
  <si>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</si>
  <si>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</si>
  <si>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</si>
  <si>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</si>
  <si>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</si>
  <si>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</si>
  <si>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</si>
  <si>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</si>
  <si>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</si>
  <si>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</si>
  <si>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</si>
  <si>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</si>
  <si>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</si>
  <si>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</si>
  <si>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</si>
  <si>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</si>
  <si>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</si>
  <si>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</si>
  <si>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</si>
  <si>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</si>
  <si>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</si>
  <si>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</si>
  <si>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</si>
  <si>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</si>
  <si>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</si>
  <si>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</si>
  <si>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</si>
  <si>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</si>
  <si>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</si>
  <si>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</si>
  <si>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</si>
  <si>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</si>
  <si>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</si>
  <si>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</si>
  <si>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</si>
  <si>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</si>
  <si>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</si>
  <si>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</si>
  <si>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</si>
  <si>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</si>
  <si>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</si>
  <si>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</si>
  <si>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</si>
  <si>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</si>
  <si>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</si>
  <si>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</si>
  <si>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</si>
  <si>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</si>
  <si>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</si>
  <si>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</si>
  <si>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</si>
  <si>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</si>
  <si>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</si>
  <si>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</si>
  <si>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</si>
  <si>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</si>
  <si>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</si>
  <si>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</si>
  <si>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</si>
  <si>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</si>
  <si>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</si>
  <si>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</si>
  <si>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</si>
  <si>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</si>
  <si>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</si>
  <si>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</si>
  <si>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</si>
  <si>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</si>
  <si>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</si>
  <si>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</si>
  <si>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</si>
  <si>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</si>
  <si>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</si>
  <si>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</si>
  <si>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</si>
  <si>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</si>
  <si>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</si>
  <si>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</si>
  <si>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</si>
  <si>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</si>
  <si>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</si>
  <si>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</si>
  <si>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</si>
  <si>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</si>
  <si>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</si>
  <si>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</si>
  <si>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</si>
  <si>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</si>
  <si>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</si>
  <si>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</si>
  <si>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</si>
  <si>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</si>
  <si>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</si>
  <si>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</si>
  <si>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</si>
  <si>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</si>
  <si>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</si>
  <si>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</si>
  <si>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</si>
  <si>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</si>
  <si>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</si>
  <si>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</si>
  <si>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</si>
  <si>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</si>
  <si>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</si>
  <si>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</si>
  <si>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</si>
  <si>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</si>
  <si>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</si>
  <si>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</si>
  <si>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</si>
  <si>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</si>
  <si>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</si>
  <si>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</si>
  <si>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</si>
  <si>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</si>
  <si>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</si>
  <si>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</si>
  <si>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</si>
  <si>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</si>
  <si>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</si>
  <si>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</si>
  <si>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</si>
  <si>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</si>
  <si>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</si>
  <si>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</si>
  <si>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</si>
  <si>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</si>
  <si>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</si>
  <si>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</si>
  <si>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</si>
  <si>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</si>
  <si>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</si>
  <si>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</si>
  <si>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</si>
  <si>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</si>
  <si>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</si>
  <si>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</si>
  <si>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</si>
  <si>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</si>
  <si>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</si>
  <si>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</si>
  <si>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</si>
  <si>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</si>
  <si>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</si>
  <si>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</si>
  <si>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</si>
  <si>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</si>
  <si>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</si>
  <si>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</si>
  <si>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</si>
  <si>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</si>
  <si>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</si>
  <si>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</si>
  <si>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</si>
  <si>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</si>
  <si>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</si>
  <si>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</si>
  <si>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</si>
  <si>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</si>
  <si>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</si>
  <si>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</si>
  <si>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</si>
  <si>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</si>
  <si>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</si>
  <si>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</si>
  <si>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</si>
  <si>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</si>
  <si>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</si>
  <si>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</si>
  <si>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</si>
  <si>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</si>
  <si>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</si>
  <si>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</si>
  <si>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</si>
  <si>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</si>
  <si>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</si>
  <si>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</si>
  <si>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</si>
  <si>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</si>
  <si>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</si>
  <si>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</si>
  <si>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</si>
  <si>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</si>
  <si>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</si>
  <si>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</si>
  <si>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</si>
  <si>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</si>
  <si>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</si>
  <si>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</si>
  <si>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</si>
  <si>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</si>
  <si>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</si>
  <si>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</si>
  <si>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</si>
  <si>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</si>
  <si>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</si>
  <si>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</si>
  <si>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</si>
  <si>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</si>
  <si>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</si>
  <si>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</si>
  <si>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</si>
  <si>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</si>
  <si>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</si>
  <si>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</si>
  <si>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</si>
  <si>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</si>
  <si>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</si>
  <si>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</si>
  <si>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</si>
  <si>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</si>
  <si>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</si>
  <si>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</si>
  <si>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</si>
  <si>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</si>
  <si>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</si>
  <si>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</si>
  <si>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</si>
  <si>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</si>
  <si>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</si>
  <si>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</si>
  <si>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</si>
  <si>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</si>
  <si>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</si>
  <si>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</si>
  <si>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</si>
  <si>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</si>
  <si>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</si>
  <si>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</si>
  <si>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</si>
  <si>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</si>
  <si>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</si>
  <si>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</si>
  <si>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</si>
  <si>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</si>
  <si>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</si>
  <si>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</si>
  <si>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</si>
  <si>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</si>
  <si>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</si>
  <si>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</si>
  <si>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</si>
  <si>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</si>
  <si>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</si>
  <si>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</si>
  <si>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</si>
  <si>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</si>
  <si>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</si>
  <si>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</si>
  <si>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</si>
  <si>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</si>
  <si>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</si>
  <si>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</si>
  <si>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</si>
  <si>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</si>
  <si>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</si>
  <si>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</si>
  <si>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</si>
  <si>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</si>
  <si>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</si>
  <si>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</si>
  <si>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</si>
  <si>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</si>
  <si>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</si>
  <si>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</si>
  <si>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</si>
  <si>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</si>
  <si>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</si>
  <si>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</si>
  <si>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</si>
  <si>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</si>
  <si>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</si>
  <si>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</si>
  <si>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</si>
  <si>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</si>
  <si>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</si>
  <si>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</si>
  <si>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</si>
  <si>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</si>
  <si>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</si>
  <si>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</si>
  <si>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</si>
  <si>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</si>
  <si>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</si>
  <si>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</si>
  <si>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</si>
  <si>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</si>
  <si>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</si>
  <si>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</si>
  <si>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</si>
  <si>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</si>
  <si>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</si>
  <si>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</si>
  <si>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</si>
  <si>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</si>
  <si>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</si>
  <si>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</si>
  <si>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</si>
  <si>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</si>
  <si>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</si>
  <si>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</si>
  <si>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</si>
  <si>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</si>
  <si>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</si>
  <si>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</si>
  <si>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</si>
  <si>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</si>
  <si>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</si>
  <si>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</si>
  <si>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</si>
  <si>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</si>
  <si>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</si>
  <si>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</si>
  <si>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</si>
  <si>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</si>
  <si>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</si>
  <si>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</si>
  <si>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</si>
  <si>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</si>
  <si>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</si>
  <si>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</si>
  <si>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</si>
  <si>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</si>
  <si>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</si>
  <si>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</si>
  <si>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</si>
  <si>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</si>
  <si>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</si>
  <si>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</si>
  <si>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</si>
  <si>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</si>
  <si>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</si>
  <si>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</si>
  <si>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</si>
  <si>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</si>
  <si>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</si>
  <si>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</si>
  <si>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</si>
  <si>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</si>
  <si>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</si>
  <si>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</si>
  <si>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</si>
  <si>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</si>
  <si>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</si>
  <si>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</si>
  <si>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</si>
  <si>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</si>
  <si>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</si>
  <si>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</si>
  <si>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</si>
  <si>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</si>
  <si>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</si>
  <si>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</si>
  <si>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</si>
  <si>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</si>
  <si>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</si>
  <si>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</si>
  <si>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</si>
  <si>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</si>
  <si>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</si>
  <si>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</si>
  <si>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</si>
  <si>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</si>
  <si>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</si>
  <si>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</si>
  <si>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</si>
  <si>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</si>
  <si>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</si>
  <si>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</si>
  <si>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</si>
  <si>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</si>
  <si>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</si>
  <si>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</si>
  <si>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</si>
  <si>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</si>
  <si>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</si>
  <si>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</si>
  <si>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</si>
  <si>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</si>
  <si>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</si>
  <si>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</si>
  <si>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</si>
  <si>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</si>
  <si>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</si>
  <si>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</si>
  <si>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</si>
  <si>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</si>
  <si>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</si>
  <si>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</si>
  <si>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</si>
  <si>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</si>
  <si>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</si>
  <si>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</si>
  <si>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</si>
  <si>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</si>
  <si>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</si>
  <si>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</si>
  <si>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</si>
  <si>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</si>
  <si>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</si>
  <si>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</si>
  <si>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</si>
  <si>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</si>
  <si>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</si>
  <si>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</si>
  <si>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</si>
  <si>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</si>
  <si>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</si>
  <si>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</si>
  <si>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</si>
  <si>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</si>
  <si>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</si>
  <si>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</si>
  <si>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</si>
  <si>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</si>
  <si>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</si>
  <si>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</si>
  <si>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</si>
  <si>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</si>
  <si>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</si>
  <si>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</si>
  <si>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</si>
  <si>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</si>
  <si>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</si>
  <si>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</si>
  <si>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</si>
  <si>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</si>
  <si>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</si>
  <si>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</si>
  <si>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</si>
  <si>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</si>
  <si>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</si>
  <si>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</si>
  <si>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</si>
  <si>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</si>
  <si>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</si>
  <si>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</si>
  <si>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</si>
  <si>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</si>
  <si>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</si>
  <si>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</si>
  <si>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</si>
  <si>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</si>
  <si>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</si>
  <si>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</si>
  <si>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</si>
  <si>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</si>
  <si>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</si>
  <si>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</si>
  <si>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</si>
  <si>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</si>
  <si>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</si>
  <si>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</si>
  <si>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</si>
  <si>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</si>
  <si>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</si>
  <si>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</si>
  <si>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</si>
  <si>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</si>
  <si>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</si>
  <si>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</si>
  <si>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</si>
  <si>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</si>
  <si>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</si>
  <si>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</si>
  <si>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</si>
  <si>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</si>
  <si>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</si>
  <si>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</si>
  <si>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</si>
  <si>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</si>
  <si>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</si>
  <si>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</si>
  <si>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</si>
  <si>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</si>
  <si>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</si>
  <si>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</si>
  <si>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</si>
  <si>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</si>
  <si>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</si>
  <si>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</si>
  <si>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</si>
  <si>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</si>
  <si>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</si>
  <si>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</si>
  <si>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</si>
  <si>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</si>
  <si>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</si>
  <si>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</si>
  <si>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</si>
  <si>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</si>
  <si>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</si>
  <si>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</si>
  <si>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</si>
  <si>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</si>
  <si>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</si>
  <si>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</si>
  <si>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</si>
  <si>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</si>
  <si>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</si>
  <si>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</si>
  <si>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</si>
  <si>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</si>
  <si>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</si>
  <si>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</si>
  <si>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</si>
  <si>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</si>
  <si>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</si>
  <si>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</si>
  <si>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</si>
  <si>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</si>
  <si>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</si>
  <si>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</si>
  <si>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</si>
  <si>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</si>
  <si>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</si>
  <si>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</si>
  <si>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</si>
  <si>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</si>
  <si>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</si>
  <si>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</si>
  <si>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</si>
  <si>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</si>
  <si>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</si>
  <si>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</si>
  <si>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</si>
  <si>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</si>
  <si>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</si>
  <si>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</si>
  <si>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</si>
  <si>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</si>
  <si>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</si>
  <si>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</si>
  <si>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</si>
  <si>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</si>
  <si>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</si>
  <si>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</si>
  <si>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</si>
  <si>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</si>
  <si>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</si>
  <si>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</si>
  <si>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</si>
  <si>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</si>
  <si>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</si>
  <si>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</si>
  <si>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</si>
  <si>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</si>
  <si>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</si>
  <si>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</si>
  <si>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</si>
  <si>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</si>
  <si>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</si>
  <si>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</si>
  <si>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</si>
  <si>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</si>
  <si>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</si>
  <si>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</si>
  <si>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</si>
  <si>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</si>
  <si>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</si>
  <si>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</si>
  <si>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</si>
  <si>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</si>
  <si>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</si>
  <si>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</si>
  <si>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</si>
  <si>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</si>
  <si>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</si>
  <si>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</si>
  <si>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</si>
  <si>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</si>
  <si>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</si>
  <si>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</si>
  <si>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</si>
  <si>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</si>
  <si>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</si>
  <si>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</si>
  <si>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</si>
  <si>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</si>
  <si>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</si>
  <si>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</si>
  <si>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</si>
  <si>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</si>
  <si>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</si>
  <si>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</si>
  <si>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</si>
  <si>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</si>
  <si>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</si>
  <si>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</si>
  <si>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</si>
  <si>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</si>
  <si>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</si>
  <si>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</si>
  <si>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</si>
  <si>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</si>
  <si>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</si>
  <si>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</si>
  <si>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</si>
  <si>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</si>
  <si>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</si>
  <si>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</si>
  <si>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</si>
  <si>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</si>
  <si>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</si>
  <si>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</si>
  <si>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</si>
  <si>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</si>
  <si>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</si>
  <si>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</si>
  <si>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</si>
  <si>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</si>
  <si>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</si>
  <si>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</si>
  <si>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</si>
  <si>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</si>
  <si>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</si>
  <si>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</si>
  <si>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</si>
  <si>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</si>
  <si>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</si>
  <si>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</si>
  <si>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</si>
  <si>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</si>
  <si>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</si>
  <si>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</si>
  <si>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</si>
  <si>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</si>
  <si>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</si>
  <si>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</si>
  <si>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</si>
  <si>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</si>
  <si>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</si>
  <si>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</si>
  <si>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</si>
  <si>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</si>
  <si>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</si>
  <si>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</si>
  <si>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</si>
  <si>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</si>
  <si>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</si>
  <si>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</si>
  <si>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</si>
  <si>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</si>
  <si>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</si>
  <si>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</si>
  <si>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</si>
  <si>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</si>
  <si>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</si>
  <si>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</si>
  <si>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</si>
  <si>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</si>
  <si>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</si>
  <si>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</si>
  <si>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</si>
  <si>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</si>
  <si>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</si>
  <si>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</si>
  <si>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</si>
  <si>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</si>
  <si>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</si>
  <si>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</si>
  <si>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</si>
  <si>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</si>
  <si>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</si>
  <si>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</si>
  <si>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</si>
  <si>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</si>
  <si>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</si>
  <si>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</si>
  <si>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</si>
  <si>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</si>
  <si>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</si>
  <si>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</si>
  <si>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</si>
  <si>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</si>
  <si>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</si>
  <si>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</si>
  <si>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</si>
  <si>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</si>
  <si>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</si>
  <si>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</si>
  <si>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</si>
  <si>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</si>
  <si>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</si>
  <si>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</si>
  <si>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</si>
  <si>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</si>
  <si>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</si>
  <si>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</si>
  <si>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</si>
  <si>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</si>
  <si>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</si>
  <si>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</si>
  <si>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</si>
  <si>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</si>
  <si>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</si>
  <si>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</si>
  <si>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</si>
  <si>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</si>
  <si>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</si>
  <si>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</si>
  <si>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</si>
  <si>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</si>
  <si>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</si>
  <si>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</si>
  <si>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</si>
  <si>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</si>
  <si>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</si>
  <si>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</si>
  <si>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</si>
  <si>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</si>
  <si>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</si>
  <si>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</si>
  <si>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</si>
  <si>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</si>
  <si>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</si>
  <si>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</si>
  <si>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</si>
  <si>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</si>
  <si>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</si>
  <si>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</si>
  <si>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</si>
  <si>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</si>
  <si>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</si>
  <si>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</si>
  <si>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</si>
  <si>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</si>
  <si>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</si>
  <si>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</si>
  <si>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</si>
  <si>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</si>
  <si>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</si>
  <si>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</si>
  <si>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</si>
  <si>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</si>
  <si>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</si>
  <si>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</si>
  <si>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</si>
  <si>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</si>
  <si>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</si>
  <si>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</si>
  <si>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</si>
  <si>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</si>
  <si>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</si>
  <si>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</si>
  <si>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</si>
  <si>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</si>
  <si>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</si>
  <si>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</si>
  <si>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</si>
  <si>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</si>
  <si>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</si>
  <si>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</si>
  <si>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</si>
  <si>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</si>
  <si>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</si>
  <si>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</si>
  <si>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</si>
  <si>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</si>
  <si>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</si>
  <si>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</si>
  <si>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</si>
  <si>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</si>
  <si>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</si>
  <si>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</si>
  <si>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</si>
  <si>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</si>
  <si>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</si>
  <si>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</si>
  <si>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</si>
  <si>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</si>
  <si>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</si>
  <si>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</si>
  <si>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</si>
  <si>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</si>
  <si>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</si>
  <si>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</si>
  <si>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</si>
  <si>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</si>
  <si>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</si>
  <si>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</si>
  <si>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</si>
  <si>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</si>
  <si>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</si>
  <si>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</si>
  <si>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</si>
  <si>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</si>
  <si>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</si>
  <si>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</si>
  <si>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</si>
  <si>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</si>
  <si>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</si>
  <si>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</si>
  <si>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</si>
  <si>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</si>
  <si>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</si>
  <si>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</si>
  <si>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</si>
  <si>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</si>
  <si>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</si>
  <si>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</si>
  <si>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</si>
  <si>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</si>
  <si>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</si>
  <si>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</si>
  <si>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</si>
  <si>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</si>
  <si>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</si>
  <si>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</si>
  <si>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</si>
  <si>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</si>
  <si>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</si>
  <si>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</si>
  <si>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</si>
  <si>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</si>
  <si>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</si>
  <si>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</si>
  <si>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</si>
  <si>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</si>
  <si>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</si>
  <si>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</si>
  <si>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</si>
  <si>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</si>
  <si>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</si>
  <si>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</si>
  <si>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</si>
  <si>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</si>
  <si>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</si>
  <si>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</si>
  <si>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</si>
  <si>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</si>
  <si>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</si>
  <si>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</si>
  <si>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</si>
  <si>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</si>
  <si>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</si>
  <si>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</si>
  <si>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</si>
  <si>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</si>
  <si>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</si>
  <si>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</si>
  <si>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</si>
  <si>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</si>
  <si>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</si>
  <si>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</si>
  <si>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</si>
  <si>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</si>
  <si>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</si>
  <si>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</si>
  <si>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</si>
  <si>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</si>
  <si>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</si>
  <si>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</si>
  <si>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</si>
  <si>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</si>
  <si>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</si>
  <si>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</si>
  <si>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</si>
  <si>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</si>
  <si>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</si>
  <si>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</si>
  <si>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</si>
  <si>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</si>
  <si>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</si>
  <si>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</si>
  <si>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</si>
  <si>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</si>
  <si>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</si>
  <si>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</si>
  <si>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</si>
  <si>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</si>
  <si>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</si>
  <si>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</si>
  <si>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</si>
  <si>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</si>
  <si>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</si>
  <si>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</si>
  <si>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</si>
  <si>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</si>
  <si>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</si>
  <si>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</si>
  <si>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</si>
  <si>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</si>
  <si>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</si>
  <si>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</si>
  <si>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</si>
  <si>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</si>
  <si>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</si>
  <si>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</si>
  <si>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</si>
  <si>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</si>
  <si>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</si>
  <si>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</si>
  <si>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</si>
  <si>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</si>
  <si>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</si>
  <si>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</si>
  <si>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</si>
  <si>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</si>
  <si>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</si>
  <si>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</si>
  <si>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</si>
  <si>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</si>
  <si>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</si>
  <si>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</si>
  <si>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</si>
  <si>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</si>
  <si>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</si>
  <si>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</si>
  <si>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</si>
  <si>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</si>
  <si>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</si>
  <si>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</si>
  <si>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</si>
  <si>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</si>
  <si>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</si>
  <si>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</si>
  <si>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</si>
  <si>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</si>
  <si>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</si>
  <si>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</si>
  <si>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</si>
  <si>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</si>
  <si>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</si>
  <si>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</si>
  <si>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</si>
  <si>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</si>
  <si>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</si>
  <si>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</si>
  <si>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</si>
  <si>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</si>
  <si>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</si>
  <si>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</si>
  <si>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</si>
  <si>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</si>
  <si>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</si>
  <si>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</si>
  <si>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</si>
  <si>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</si>
  <si>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</si>
  <si>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</si>
  <si>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</si>
  <si>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</si>
  <si>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</si>
  <si>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</si>
  <si>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</si>
  <si>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</si>
  <si>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</si>
  <si>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</si>
  <si>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</si>
  <si>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</si>
  <si>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</si>
  <si>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</si>
  <si>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</si>
  <si>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</si>
  <si>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</si>
  <si>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</si>
  <si>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</si>
  <si>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</si>
  <si>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</si>
  <si>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</si>
  <si>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</si>
  <si>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</si>
  <si>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</si>
  <si>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</si>
  <si>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</si>
  <si>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</si>
  <si>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</si>
  <si>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</si>
  <si>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</si>
  <si>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</si>
  <si>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</si>
  <si>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</si>
  <si>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</si>
  <si>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</si>
  <si>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</si>
  <si>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</si>
  <si>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</si>
  <si>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</si>
  <si>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</si>
  <si>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</si>
  <si>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</si>
  <si>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</si>
  <si>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</si>
  <si>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</si>
  <si>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</si>
  <si>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</si>
  <si>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</si>
  <si>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</si>
  <si>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</si>
  <si>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</si>
  <si>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</si>
  <si>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</si>
  <si>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</si>
  <si>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</si>
  <si>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</si>
  <si>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</si>
  <si>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</si>
  <si>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</si>
  <si>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</si>
  <si>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</si>
  <si>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</si>
  <si>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</si>
  <si>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</si>
  <si>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</si>
  <si>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</si>
  <si>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</si>
  <si>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</si>
  <si>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</si>
  <si>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</si>
  <si>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</si>
  <si>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</si>
  <si>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</si>
  <si>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</si>
  <si>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</si>
  <si>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</si>
  <si>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</si>
  <si>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</si>
  <si>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</si>
  <si>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</si>
  <si>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</si>
  <si>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</si>
  <si>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</si>
  <si>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</si>
  <si>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</si>
  <si>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</si>
  <si>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</si>
  <si>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</si>
  <si>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</si>
  <si>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</si>
  <si>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</si>
  <si>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</si>
  <si>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</si>
  <si>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</si>
  <si>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</si>
  <si>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</si>
  <si>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</si>
  <si>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</si>
  <si>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</si>
  <si>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</si>
  <si>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</si>
  <si>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</si>
  <si>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</si>
  <si>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</si>
  <si>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</si>
  <si>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</si>
  <si>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</si>
  <si>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</si>
  <si>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</si>
  <si>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</si>
  <si>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</si>
  <si>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</si>
  <si>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</si>
  <si>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</si>
  <si>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</si>
  <si>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</si>
  <si>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</si>
  <si>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</si>
  <si>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</si>
  <si>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</si>
  <si>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</si>
  <si>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</si>
  <si>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</si>
  <si>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</si>
  <si>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</si>
  <si>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</si>
  <si>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</si>
  <si>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</si>
  <si>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</si>
  <si>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</si>
  <si>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</si>
  <si>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</si>
  <si>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</si>
  <si>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</si>
  <si>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</si>
  <si>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</si>
  <si>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</si>
  <si>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</si>
  <si>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</si>
  <si>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</si>
  <si>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</si>
  <si>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</si>
  <si>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</si>
  <si>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</si>
  <si>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</si>
  <si>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</si>
  <si>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</si>
  <si>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</si>
  <si>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</si>
  <si>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</si>
  <si>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</si>
  <si>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</si>
  <si>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</si>
  <si>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</si>
  <si>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</si>
  <si>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</si>
  <si>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</si>
  <si>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</si>
  <si>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</si>
  <si>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</si>
  <si>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</si>
  <si>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</si>
  <si>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</si>
  <si>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</si>
  <si>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</si>
  <si>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</si>
  <si>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</si>
  <si>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</si>
  <si>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</si>
  <si>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</si>
  <si>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</si>
  <si>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</si>
  <si>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</si>
  <si>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</si>
  <si>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</si>
  <si>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</si>
  <si>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</si>
  <si>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</si>
  <si>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</si>
  <si>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</si>
  <si>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</si>
  <si>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</si>
  <si>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</si>
  <si>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</si>
  <si>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</si>
  <si>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</si>
  <si>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</si>
  <si>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</si>
  <si>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</si>
  <si>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</si>
  <si>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</si>
  <si>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</si>
  <si>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</si>
  <si>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</si>
  <si>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</si>
  <si>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</si>
  <si>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</si>
  <si>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</si>
  <si>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</si>
  <si>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</si>
  <si>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</si>
  <si>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</si>
  <si>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</si>
  <si>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</si>
  <si>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</si>
  <si>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</si>
  <si>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</si>
  <si>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</si>
  <si>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</si>
  <si>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</si>
  <si>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</si>
  <si>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</si>
  <si>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</si>
  <si>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</si>
  <si>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</si>
  <si>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</si>
  <si>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</si>
  <si>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</si>
  <si>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</si>
  <si>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</si>
  <si>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</si>
  <si>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</si>
  <si>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</si>
  <si>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</si>
  <si>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</si>
  <si>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</si>
  <si>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</si>
  <si>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</si>
  <si>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</si>
  <si>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</si>
  <si>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</si>
  <si>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</si>
  <si>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</si>
  <si>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</si>
  <si>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</si>
  <si>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</si>
  <si>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</si>
  <si>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</si>
  <si>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</si>
  <si>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</si>
  <si>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</si>
  <si>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</si>
  <si>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</si>
  <si>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</si>
  <si>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</si>
  <si>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</si>
  <si>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</si>
  <si>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</si>
  <si>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</si>
  <si>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</si>
  <si>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</si>
  <si>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</si>
  <si>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</si>
  <si>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</si>
  <si>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</si>
  <si>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</si>
  <si>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</si>
  <si>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</si>
  <si>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</si>
  <si>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</si>
  <si>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</si>
  <si>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</si>
  <si>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</si>
  <si>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</si>
  <si>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</si>
  <si>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</si>
  <si>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</si>
  <si>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</si>
  <si>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</si>
  <si>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</si>
  <si>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</si>
  <si>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</si>
  <si>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</si>
  <si>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</si>
  <si>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</si>
  <si>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</si>
  <si>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</si>
  <si>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</si>
  <si>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</si>
  <si>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</si>
  <si>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</si>
  <si>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</si>
  <si>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</si>
  <si>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</si>
  <si>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</si>
  <si>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</si>
  <si>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</si>
  <si>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</si>
  <si>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</si>
  <si>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</si>
  <si>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</si>
  <si>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</si>
  <si>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</si>
  <si>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</si>
  <si>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</si>
  <si>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</si>
  <si>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</si>
  <si>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</si>
  <si>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</si>
  <si>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</si>
  <si>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</si>
  <si>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</si>
  <si>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</si>
  <si>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</si>
  <si>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</si>
  <si>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</si>
  <si>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</si>
  <si>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</si>
  <si>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</si>
  <si>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</si>
  <si>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</si>
  <si>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</si>
  <si>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</si>
  <si>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</si>
  <si>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</si>
  <si>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</si>
  <si>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</si>
  <si>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</si>
  <si>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</si>
  <si>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</si>
  <si>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</si>
  <si>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</si>
  <si>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</si>
  <si>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</si>
  <si>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</si>
  <si>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</si>
  <si>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</si>
  <si>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</si>
  <si>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</si>
  <si>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</si>
  <si>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</si>
  <si>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</si>
  <si>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</si>
  <si>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</si>
  <si>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</si>
  <si>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</si>
  <si>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</si>
  <si>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</si>
  <si>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</si>
  <si>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</si>
  <si>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</si>
  <si>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</si>
  <si>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</si>
  <si>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</si>
  <si>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</si>
  <si>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</si>
  <si>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</si>
  <si>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</si>
  <si>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</si>
  <si>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</si>
  <si>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</si>
  <si>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</si>
  <si>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</si>
  <si>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</si>
  <si>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</si>
  <si>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</si>
  <si>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</si>
  <si>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</si>
  <si>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</si>
  <si>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</si>
  <si>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</si>
  <si>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</si>
  <si>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</si>
  <si>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</si>
  <si>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</si>
  <si>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</si>
  <si>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</si>
  <si>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</si>
  <si>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</si>
  <si>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</si>
  <si>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</si>
  <si>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</si>
  <si>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</si>
  <si>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</si>
  <si>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</si>
  <si>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</si>
  <si>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</si>
  <si>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</si>
  <si>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</si>
  <si>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</si>
  <si>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</si>
  <si>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</si>
  <si>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</si>
  <si>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</si>
  <si>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</si>
  <si>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</si>
  <si>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</si>
  <si>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</si>
  <si>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</si>
  <si>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</si>
  <si>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</si>
  <si>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</si>
  <si>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</si>
  <si>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</si>
  <si>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</si>
  <si>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</si>
  <si>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</si>
  <si>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</si>
  <si>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</si>
  <si>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</si>
  <si>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</si>
  <si>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</si>
  <si>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</si>
  <si>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</si>
  <si>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</si>
  <si>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</si>
  <si>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</si>
  <si>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</si>
  <si>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</si>
  <si>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</si>
  <si>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</si>
  <si>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</si>
  <si>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</si>
  <si>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</si>
  <si>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</si>
  <si>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</si>
  <si>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</si>
  <si>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</si>
  <si>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</si>
  <si>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</si>
  <si>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</si>
  <si>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</si>
  <si>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</si>
  <si>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</si>
  <si>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</si>
  <si>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</si>
  <si>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</si>
  <si>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</si>
  <si>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</si>
  <si>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</si>
  <si>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</si>
  <si>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</si>
  <si>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</si>
  <si>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</si>
  <si>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</si>
  <si>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</si>
  <si>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</si>
  <si>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</si>
  <si>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</si>
  <si>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</si>
  <si>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</si>
  <si>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</si>
  <si>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</si>
  <si>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</si>
  <si>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</si>
  <si>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</si>
  <si>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</si>
  <si>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</si>
  <si>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</si>
  <si>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</si>
  <si>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</si>
  <si>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</si>
  <si>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</si>
  <si>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</si>
  <si>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</si>
  <si>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</si>
  <si>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</si>
  <si>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</si>
  <si>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</si>
  <si>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</si>
  <si>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</si>
  <si>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</si>
  <si>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</si>
  <si>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</si>
  <si>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</si>
  <si>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</si>
  <si>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</si>
  <si>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</si>
  <si>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</si>
  <si>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</si>
  <si>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</si>
  <si>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</si>
  <si>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</si>
  <si>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</si>
  <si>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</si>
  <si>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</si>
  <si>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</si>
  <si>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</si>
  <si>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</si>
  <si>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</si>
  <si>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</si>
  <si>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</si>
  <si>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</si>
  <si>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</si>
  <si>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</si>
  <si>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</si>
  <si>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</si>
  <si>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</si>
  <si>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</si>
  <si>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</si>
  <si>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</si>
  <si>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</si>
  <si>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</si>
  <si>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</si>
  <si>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</si>
  <si>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</si>
  <si>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</si>
  <si>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</si>
  <si>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</si>
  <si>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</si>
  <si>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</si>
  <si>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</si>
  <si>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</si>
  <si>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</si>
  <si>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</si>
  <si>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</si>
  <si>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</si>
  <si>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</si>
  <si>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</si>
  <si>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</si>
  <si>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</si>
  <si>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</si>
  <si>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</si>
  <si>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</si>
  <si>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</si>
  <si>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</si>
  <si>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</si>
  <si>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</si>
  <si>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</si>
  <si>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</si>
  <si>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</si>
  <si>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</si>
  <si>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</si>
  <si>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</si>
  <si>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</si>
  <si>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</si>
  <si>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</si>
  <si>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</si>
  <si>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</si>
  <si>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</si>
  <si>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</si>
  <si>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</si>
  <si>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</si>
  <si>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</si>
  <si>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</si>
  <si>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</si>
  <si>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</si>
  <si>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</si>
  <si>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</si>
  <si>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</si>
  <si>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</si>
  <si>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</si>
  <si>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</si>
  <si>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</si>
  <si>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</si>
  <si>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</si>
  <si>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</si>
  <si>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</si>
  <si>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</si>
  <si>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</si>
  <si>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</si>
  <si>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</si>
  <si>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</si>
  <si>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</si>
  <si>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</si>
  <si>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</si>
  <si>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</si>
  <si>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</si>
  <si>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</si>
  <si>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</si>
  <si>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</si>
  <si>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</si>
  <si>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</si>
  <si>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</si>
  <si>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</si>
  <si>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</si>
  <si>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</si>
  <si>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</si>
  <si>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</si>
  <si>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</si>
  <si>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</si>
  <si>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</si>
  <si>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</si>
  <si>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</si>
  <si>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</si>
  <si>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</si>
  <si>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</si>
  <si>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</si>
  <si>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</si>
  <si>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</si>
  <si>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</si>
  <si>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</si>
  <si>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</si>
  <si>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</si>
  <si>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</si>
  <si>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</si>
  <si>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</si>
  <si>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</si>
  <si>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</si>
  <si>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</si>
  <si>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</si>
  <si>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</si>
  <si>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</si>
  <si>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</si>
  <si>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</si>
  <si>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</si>
  <si>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</si>
  <si>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</si>
  <si>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</si>
  <si>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</si>
  <si>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</si>
  <si>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</si>
  <si>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</si>
  <si>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</si>
  <si>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</si>
  <si>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</si>
  <si>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</si>
  <si>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</si>
  <si>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</si>
  <si>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</si>
  <si>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</si>
  <si>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</si>
  <si>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</si>
  <si>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</si>
  <si>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</si>
  <si>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</si>
  <si>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</si>
  <si>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</si>
  <si>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</si>
  <si>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</si>
  <si>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</si>
  <si>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</si>
  <si>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</si>
  <si>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</si>
  <si>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</si>
  <si>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</si>
  <si>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</si>
  <si>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</si>
  <si>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</si>
  <si>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</si>
  <si>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</si>
  <si>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</si>
  <si>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</si>
  <si>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</si>
  <si>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</si>
  <si>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</si>
  <si>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</si>
  <si>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</si>
  <si>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</si>
  <si>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</si>
  <si>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</si>
  <si>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</si>
  <si>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</si>
  <si>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</si>
  <si>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</si>
  <si>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</si>
  <si>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</si>
  <si>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</si>
  <si>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</si>
  <si>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</si>
  <si>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</si>
  <si>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</si>
  <si>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</si>
  <si>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</si>
  <si>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</si>
  <si>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</si>
  <si>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</si>
  <si>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</si>
  <si>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</si>
  <si>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</si>
  <si>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</si>
  <si>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</si>
  <si>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</si>
  <si>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</si>
  <si>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</si>
  <si>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</si>
  <si>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</si>
  <si>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</si>
  <si>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</si>
  <si>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</si>
  <si>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</si>
  <si>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</si>
  <si>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</si>
  <si>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</si>
  <si>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</si>
  <si>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</si>
  <si>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</si>
  <si>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</si>
  <si>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</si>
  <si>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</si>
  <si>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</si>
  <si>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</si>
  <si>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</si>
  <si>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</si>
  <si>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</si>
  <si>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</si>
  <si>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</si>
  <si>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</si>
  <si>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</si>
  <si>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</si>
  <si>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</si>
  <si>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</si>
  <si>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</si>
  <si>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</si>
  <si>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</si>
  <si>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</si>
  <si>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</si>
  <si>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</si>
  <si>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</si>
  <si>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</si>
  <si>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</si>
  <si>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</si>
  <si>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</si>
  <si>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</si>
  <si>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</si>
  <si>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</si>
  <si>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</si>
  <si>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</si>
  <si>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</si>
  <si>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</si>
  <si>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</si>
  <si>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</si>
  <si>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</si>
  <si>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</si>
  <si>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</si>
  <si>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</si>
  <si>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</si>
  <si>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</si>
  <si>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</si>
  <si>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</si>
  <si>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</si>
  <si>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</si>
  <si>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</si>
  <si>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</si>
  <si>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</si>
  <si>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</si>
  <si>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</si>
  <si>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</si>
  <si>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</si>
  <si>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</si>
  <si>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</si>
  <si>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</si>
  <si>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</si>
  <si>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</si>
  <si>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</si>
  <si>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</si>
  <si>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</si>
  <si>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</si>
  <si>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</si>
  <si>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</si>
  <si>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</si>
  <si>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</si>
  <si>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</si>
  <si>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</si>
  <si>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</si>
  <si>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</si>
  <si>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</si>
  <si>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</si>
  <si>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</si>
  <si>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</si>
  <si>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</si>
  <si>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</si>
  <si>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</si>
  <si>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</si>
  <si>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</si>
  <si>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</si>
  <si>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</si>
  <si>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</si>
  <si>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</si>
  <si>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</si>
  <si>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</si>
  <si>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</si>
  <si>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</si>
  <si>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</si>
  <si>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</si>
  <si>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</si>
  <si>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</si>
  <si>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</si>
  <si>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</si>
  <si>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</si>
  <si>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</si>
  <si>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</si>
  <si>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</si>
  <si>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</si>
  <si>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</si>
  <si>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</si>
  <si>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</si>
  <si>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</si>
  <si>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</si>
  <si>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</si>
  <si>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</si>
  <si>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</si>
  <si>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</si>
  <si>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</si>
  <si>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</si>
  <si>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</si>
  <si>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</si>
  <si>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</si>
  <si>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</si>
  <si>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</si>
  <si>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</si>
  <si>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</si>
  <si>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</si>
  <si>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</si>
  <si>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</si>
  <si>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</si>
  <si>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</si>
  <si>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</si>
  <si>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</si>
  <si>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</si>
  <si>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</si>
  <si>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</si>
  <si>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</si>
  <si>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</si>
  <si>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</si>
  <si>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</si>
  <si>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</si>
  <si>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</si>
  <si>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</si>
  <si>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</si>
  <si>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</si>
  <si>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</si>
  <si>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</si>
  <si>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</si>
  <si>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</si>
  <si>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</si>
  <si>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</si>
  <si>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</si>
  <si>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</si>
  <si>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</si>
  <si>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</si>
  <si>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</si>
  <si>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</si>
  <si>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</si>
  <si>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</si>
  <si>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</si>
  <si>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</si>
  <si>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</si>
  <si>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</si>
  <si>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</si>
  <si>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</si>
  <si>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</si>
  <si>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</si>
  <si>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</si>
  <si>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</si>
  <si>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</si>
  <si>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</si>
  <si>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</si>
  <si>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</si>
  <si>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</si>
  <si>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</si>
  <si>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</si>
  <si>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</si>
  <si>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</si>
  <si>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</si>
  <si>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</si>
  <si>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</si>
  <si>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</si>
  <si>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</si>
  <si>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</si>
  <si>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</si>
  <si>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</si>
  <si>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</si>
  <si>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</si>
  <si>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</si>
  <si>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</si>
  <si>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</si>
  <si>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</si>
  <si>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</si>
  <si>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</si>
  <si>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</si>
  <si>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</si>
  <si>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</si>
  <si>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</si>
  <si>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</si>
  <si>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</si>
  <si>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</si>
  <si>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</si>
  <si>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</si>
  <si>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</si>
  <si>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</si>
  <si>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</si>
  <si>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</si>
  <si>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</si>
  <si>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</si>
  <si>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</si>
  <si>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</si>
  <si>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</si>
  <si>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</si>
  <si>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</si>
  <si>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</si>
  <si>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</si>
  <si>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</si>
  <si>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</si>
  <si>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</si>
  <si>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</si>
  <si>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</si>
  <si>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</si>
  <si>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</si>
  <si>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</si>
  <si>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</si>
  <si>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</si>
  <si>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</si>
  <si>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</si>
  <si>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</si>
  <si>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</si>
  <si>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</si>
  <si>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</si>
  <si>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</si>
  <si>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</si>
  <si>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</si>
  <si>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</si>
  <si>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</si>
  <si>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</si>
  <si>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</si>
  <si>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</si>
  <si>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</si>
  <si>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</si>
  <si>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</si>
  <si>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</si>
  <si>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</si>
  <si>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</si>
  <si>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</si>
  <si>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</si>
  <si>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</si>
  <si>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</si>
  <si>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</si>
  <si>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</si>
  <si>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</si>
  <si>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</si>
  <si>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</si>
  <si>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</si>
  <si>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</si>
  <si>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</si>
  <si>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</si>
  <si>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</si>
  <si>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</si>
  <si>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</si>
  <si>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</si>
  <si>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</si>
  <si>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</si>
  <si>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</si>
  <si>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</si>
  <si>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</si>
  <si>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</si>
  <si>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</si>
  <si>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</si>
  <si>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</si>
  <si>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</si>
  <si>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</si>
  <si>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</si>
  <si>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</si>
  <si>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</si>
  <si>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</si>
  <si>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</si>
  <si>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</si>
  <si>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</si>
  <si>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</si>
  <si>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</si>
  <si>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</si>
  <si>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</si>
  <si>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</si>
  <si>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</si>
  <si>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</si>
  <si>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</si>
  <si>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</si>
  <si>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</si>
  <si>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</si>
  <si>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</si>
  <si>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</si>
  <si>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</si>
  <si>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</si>
  <si>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</si>
  <si>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</si>
  <si>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</si>
  <si>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</si>
  <si>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</si>
  <si>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</si>
  <si>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</si>
  <si>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</si>
  <si>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</si>
  <si>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</si>
  <si>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</si>
  <si>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</si>
  <si>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</si>
  <si>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</si>
  <si>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</si>
  <si>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</si>
  <si>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</si>
  <si>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</si>
  <si>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</si>
  <si>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</si>
  <si>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</si>
  <si>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</si>
  <si>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</si>
  <si>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</si>
  <si>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</si>
  <si>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</si>
  <si>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</si>
  <si>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</si>
  <si>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</si>
  <si>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</si>
  <si>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</si>
  <si>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</si>
  <si>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</si>
  <si>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</si>
  <si>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</si>
  <si>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</si>
  <si>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</si>
  <si>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</si>
  <si>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</si>
  <si>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</si>
  <si>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</si>
  <si>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</si>
  <si>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</si>
  <si>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</si>
  <si>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</si>
  <si>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</si>
  <si>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</si>
  <si>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</si>
  <si>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</si>
  <si>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</si>
  <si>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</si>
  <si>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</si>
  <si>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</si>
  <si>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</si>
  <si>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</si>
  <si>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</si>
  <si>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</si>
  <si>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</si>
  <si>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</si>
  <si>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</si>
  <si>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</si>
  <si>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</si>
  <si>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</si>
  <si>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</si>
  <si>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</si>
  <si>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</si>
  <si>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</si>
  <si>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</si>
  <si>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</si>
  <si>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</si>
  <si>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</si>
  <si>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</si>
  <si>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</si>
  <si>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</si>
  <si>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</si>
  <si>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</si>
  <si>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</si>
  <si>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</si>
  <si>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</si>
  <si>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</si>
  <si>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</si>
  <si>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</si>
  <si>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</si>
  <si>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</si>
  <si>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</si>
  <si>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</si>
  <si>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</si>
  <si>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</si>
  <si>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</si>
  <si>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</si>
  <si>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</si>
  <si>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</si>
  <si>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</si>
  <si>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</si>
  <si>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</si>
  <si>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</si>
  <si>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</si>
  <si>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</si>
  <si>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</si>
  <si>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</si>
  <si>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</si>
  <si>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</si>
  <si>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</si>
  <si>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</si>
  <si>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</si>
  <si>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</si>
  <si>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</si>
  <si>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</si>
  <si>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</si>
  <si>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</si>
  <si>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</si>
  <si>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</si>
  <si>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</si>
  <si>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</si>
  <si>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</si>
  <si>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</si>
  <si>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</si>
  <si>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</si>
  <si>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</si>
  <si>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</si>
  <si>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</si>
  <si>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</si>
  <si>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</si>
  <si>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</si>
  <si>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</si>
  <si>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</si>
  <si>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</si>
  <si>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</si>
  <si>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</si>
  <si>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</si>
  <si>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</si>
  <si>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</si>
  <si>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</si>
  <si>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</si>
  <si>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</si>
  <si>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</si>
  <si>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</si>
  <si>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</si>
  <si>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</si>
  <si>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</si>
  <si>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</si>
  <si>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</si>
  <si>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</si>
  <si>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</si>
  <si>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</si>
  <si>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</si>
  <si>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</si>
  <si>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</si>
  <si>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</si>
  <si>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</si>
  <si>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</si>
  <si>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</si>
  <si>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</si>
  <si>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</si>
  <si>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</si>
  <si>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</si>
  <si>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</si>
  <si>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</si>
  <si>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</si>
  <si>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</si>
  <si>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</si>
  <si>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</si>
  <si>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</si>
  <si>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</si>
  <si>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</si>
  <si>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</si>
  <si>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</si>
  <si>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</si>
  <si>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</si>
  <si>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</si>
  <si>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</si>
  <si>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</si>
  <si>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</si>
  <si>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</si>
  <si>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</si>
  <si>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</si>
  <si>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</si>
  <si>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</si>
  <si>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</si>
  <si>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</si>
  <si>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</si>
  <si>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</si>
  <si>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</si>
  <si>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</si>
  <si>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</si>
  <si>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</si>
  <si>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</si>
  <si>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</si>
  <si>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</si>
  <si>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</si>
  <si>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</si>
  <si>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</si>
  <si>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</si>
  <si>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</si>
  <si>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</si>
  <si>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</si>
  <si>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</si>
  <si>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</si>
  <si>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</si>
  <si>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</si>
  <si>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</si>
  <si>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</si>
  <si>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</si>
  <si>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</si>
  <si>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</si>
  <si>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</si>
  <si>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</si>
  <si>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</si>
  <si>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</si>
  <si>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</si>
  <si>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</si>
  <si>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</si>
  <si>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</si>
  <si>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</si>
  <si>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</si>
  <si>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</si>
  <si>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</si>
  <si>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</si>
  <si>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</si>
  <si>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</si>
  <si>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</si>
  <si>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</si>
  <si>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</si>
  <si>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</si>
  <si>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</si>
  <si>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</si>
  <si>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</si>
  <si>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</si>
  <si>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</si>
  <si>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</si>
  <si>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</si>
  <si>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</si>
  <si>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</si>
  <si>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</si>
  <si>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</si>
  <si>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</si>
  <si>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</si>
  <si>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</si>
  <si>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</si>
  <si>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</si>
  <si>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</si>
  <si>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</si>
  <si>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</si>
  <si>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</si>
  <si>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</si>
  <si>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</si>
  <si>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</si>
  <si>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</si>
  <si>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</si>
  <si>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</si>
  <si>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</si>
  <si>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</si>
  <si>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</si>
  <si>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</si>
  <si>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</si>
  <si>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</si>
  <si>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</si>
  <si>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</si>
  <si>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</si>
  <si>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</si>
  <si>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</si>
  <si>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</si>
  <si>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</si>
  <si>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</si>
  <si>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</si>
  <si>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</si>
  <si>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</si>
  <si>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</si>
  <si>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</si>
  <si>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</si>
  <si>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</si>
  <si>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</si>
  <si>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</si>
  <si>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</si>
  <si>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</si>
  <si>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</si>
  <si>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</si>
  <si>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</si>
  <si>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</si>
  <si>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</si>
  <si>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</si>
  <si>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</si>
  <si>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</si>
  <si>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</si>
  <si>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</si>
  <si>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</si>
  <si>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</si>
  <si>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</si>
  <si>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</si>
  <si>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</si>
  <si>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</si>
  <si>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</si>
  <si>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</si>
  <si>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</si>
  <si>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</si>
  <si>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</si>
  <si>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</si>
  <si>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</si>
  <si>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</si>
  <si>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</si>
  <si>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</si>
  <si>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</si>
  <si>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</si>
  <si>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</si>
  <si>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</si>
  <si>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</si>
  <si>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</si>
  <si>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</si>
  <si>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</si>
  <si>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</si>
  <si>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</si>
  <si>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</si>
  <si>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</si>
  <si>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</si>
  <si>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</si>
  <si>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</si>
  <si>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</si>
  <si>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</si>
  <si>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</si>
  <si>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</si>
  <si>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</si>
  <si>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</si>
  <si>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</si>
  <si>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</si>
  <si>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</si>
  <si>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</si>
  <si>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</si>
  <si>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</si>
  <si>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</si>
  <si>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</si>
  <si>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</si>
  <si>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</si>
  <si>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</si>
  <si>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</si>
  <si>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</si>
  <si>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</si>
  <si>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</si>
  <si>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</si>
  <si>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</si>
  <si>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</si>
  <si>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</si>
  <si>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</si>
  <si>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</si>
  <si>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</si>
  <si>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</si>
  <si>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</si>
  <si>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</si>
  <si>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</si>
  <si>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</si>
  <si>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</si>
  <si>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</si>
  <si>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</si>
  <si>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</si>
  <si>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</si>
  <si>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</si>
  <si>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</si>
  <si>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</si>
  <si>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</si>
  <si>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</si>
  <si>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</si>
  <si>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</si>
  <si>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</si>
  <si>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</si>
  <si>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</si>
  <si>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</si>
  <si>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</si>
  <si>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</si>
  <si>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</si>
  <si>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</si>
  <si>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</si>
  <si>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</si>
  <si>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</si>
  <si>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</si>
  <si>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</si>
  <si>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</si>
  <si>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</si>
  <si>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</si>
  <si>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</si>
  <si>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</si>
  <si>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</si>
  <si>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</si>
  <si>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</si>
  <si>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</si>
  <si>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</si>
  <si>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</si>
  <si>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</si>
  <si>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</si>
  <si>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</si>
  <si>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</si>
  <si>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</si>
  <si>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</si>
  <si>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</si>
  <si>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</si>
  <si>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</si>
  <si>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</si>
  <si>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</si>
  <si>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</si>
  <si>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</si>
  <si>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</si>
  <si>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</si>
  <si>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</si>
  <si>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</si>
  <si>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</si>
  <si>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</si>
  <si>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</si>
  <si>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</si>
  <si>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</si>
  <si>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</si>
  <si>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</si>
  <si>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</si>
  <si>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</si>
  <si>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</si>
  <si>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</si>
  <si>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</si>
  <si>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</si>
  <si>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</si>
  <si>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</si>
  <si>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</si>
  <si>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</si>
  <si>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</si>
  <si>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</si>
  <si>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</si>
  <si>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</si>
  <si>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</si>
  <si>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</si>
  <si>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</si>
  <si>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</si>
  <si>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</si>
  <si>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</si>
  <si>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</si>
  <si>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</si>
  <si>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</si>
  <si>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</si>
  <si>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</si>
  <si>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</si>
  <si>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</si>
  <si>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</si>
  <si>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</si>
  <si>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</si>
  <si>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</si>
  <si>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</si>
  <si>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</si>
  <si>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</si>
  <si>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</si>
  <si>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</si>
  <si>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</si>
  <si>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</si>
  <si>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</si>
  <si>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</si>
  <si>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</si>
  <si>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</si>
  <si>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</si>
  <si>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</si>
  <si>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</si>
  <si>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</si>
  <si>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</si>
  <si>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</si>
  <si>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</si>
  <si>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</si>
  <si>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</si>
  <si>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</si>
  <si>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</si>
  <si>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</si>
  <si>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</si>
  <si>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</si>
  <si>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</si>
  <si>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</si>
  <si>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</si>
  <si>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</si>
  <si>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</si>
  <si>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</si>
  <si>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</si>
  <si>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</si>
  <si>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</si>
  <si>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</si>
  <si>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</si>
  <si>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</si>
  <si>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</si>
  <si>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</si>
  <si>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</si>
  <si>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</si>
  <si>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</si>
  <si>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</si>
  <si>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</si>
  <si>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</si>
  <si>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</si>
  <si>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</si>
  <si>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</si>
  <si>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</si>
  <si>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</si>
  <si>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</si>
  <si>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</si>
  <si>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</si>
  <si>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</si>
  <si>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</si>
  <si>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</si>
  <si>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</si>
  <si>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</si>
  <si>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</si>
  <si>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</si>
  <si>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</si>
  <si>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</si>
  <si>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</si>
  <si>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</si>
  <si>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</si>
  <si>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</si>
  <si>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</si>
  <si>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</si>
  <si>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</si>
  <si>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</si>
  <si>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</si>
  <si>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</si>
  <si>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</si>
  <si>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</si>
  <si>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</si>
  <si>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</si>
  <si>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</si>
  <si>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</si>
  <si>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</si>
  <si>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</si>
  <si>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</si>
  <si>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</si>
  <si>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</si>
  <si>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</si>
  <si>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</si>
  <si>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</si>
  <si>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</si>
  <si>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</si>
  <si>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</si>
  <si>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</si>
  <si>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</si>
  <si>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</si>
  <si>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</si>
  <si>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</si>
  <si>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</si>
  <si>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</si>
  <si>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</si>
  <si>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</si>
  <si>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</si>
  <si>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</si>
  <si>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</si>
  <si>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</si>
  <si>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</si>
  <si>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</si>
  <si>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</si>
  <si>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</si>
  <si>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</si>
  <si>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</si>
  <si>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</si>
  <si>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</si>
  <si>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</si>
  <si>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</si>
  <si>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</si>
  <si>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</si>
  <si>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</si>
  <si>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</si>
  <si>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</si>
  <si>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</si>
  <si>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</si>
  <si>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</si>
  <si>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</si>
  <si>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</si>
  <si>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</si>
  <si>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</si>
  <si>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</si>
  <si>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</si>
  <si>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</si>
  <si>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</si>
  <si>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</si>
  <si>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</si>
  <si>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</si>
  <si>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</si>
  <si>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</si>
  <si>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</si>
  <si>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</si>
  <si>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</si>
  <si>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</si>
  <si>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</si>
  <si>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</si>
  <si>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</si>
  <si>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</si>
  <si>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</si>
  <si>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</si>
  <si>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</si>
  <si>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</si>
  <si>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</si>
  <si>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</si>
  <si>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</si>
  <si>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</si>
  <si>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</si>
  <si>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</si>
  <si>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</si>
  <si>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</si>
  <si>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</si>
  <si>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</si>
  <si>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</si>
  <si>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</si>
  <si>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</si>
  <si>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</si>
  <si>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</si>
  <si>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</si>
  <si>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</si>
  <si>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</si>
  <si>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</si>
  <si>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</si>
  <si>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</si>
  <si>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</si>
  <si>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</si>
  <si>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</si>
  <si>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</si>
  <si>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</si>
  <si>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</si>
  <si>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</si>
  <si>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</si>
  <si>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</si>
  <si>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</si>
  <si>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</si>
  <si>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</si>
  <si>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</si>
  <si>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</si>
  <si>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</si>
  <si>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</si>
  <si>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</si>
  <si>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</si>
  <si>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</si>
  <si>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</si>
  <si>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</si>
  <si>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</si>
  <si>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</si>
  <si>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</si>
  <si>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</si>
  <si>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</si>
  <si>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</si>
  <si>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</si>
  <si>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</si>
  <si>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</si>
  <si>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</si>
  <si>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</si>
  <si>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</si>
  <si>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</si>
  <si>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</si>
  <si>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</si>
  <si>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</si>
  <si>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</si>
  <si>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</si>
  <si>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</si>
  <si>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</si>
  <si>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</si>
  <si>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</si>
  <si>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</si>
  <si>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</si>
  <si>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</si>
  <si>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</si>
  <si>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</si>
  <si>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</si>
  <si>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</si>
  <si>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</si>
  <si>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</si>
  <si>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</si>
  <si>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</si>
  <si>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</si>
  <si>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</si>
  <si>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</si>
  <si>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</si>
  <si>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</si>
  <si>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</si>
  <si>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</si>
  <si>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</si>
  <si>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</si>
  <si>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</si>
  <si>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</si>
  <si>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</si>
  <si>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</si>
  <si>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</si>
  <si>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</si>
  <si>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</si>
  <si>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</si>
  <si>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</si>
  <si>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</si>
  <si>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</si>
  <si>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</si>
  <si>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</si>
  <si>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</si>
  <si>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</si>
  <si>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</si>
  <si>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</si>
  <si>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</si>
  <si>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</si>
  <si>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</si>
  <si>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</si>
  <si>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</si>
  <si>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</si>
  <si>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</si>
  <si>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</si>
  <si>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</si>
  <si>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</si>
  <si>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</si>
  <si>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</si>
  <si>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</si>
  <si>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</si>
  <si>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</si>
  <si>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</si>
  <si>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</si>
  <si>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</si>
  <si>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</si>
  <si>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</si>
  <si>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</si>
  <si>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</si>
  <si>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</si>
  <si>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</si>
  <si>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</si>
  <si>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</si>
  <si>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</si>
  <si>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</si>
  <si>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</si>
  <si>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</si>
  <si>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</si>
  <si>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</si>
  <si>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</si>
  <si>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</si>
  <si>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</si>
  <si>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</si>
  <si>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</si>
  <si>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</si>
  <si>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</si>
  <si>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</si>
  <si>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</si>
  <si>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</si>
  <si>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</si>
  <si>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</si>
  <si>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</si>
  <si>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</si>
  <si>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</si>
  <si>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</si>
  <si>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</si>
  <si>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</si>
  <si>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</si>
  <si>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</si>
  <si>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</si>
  <si>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</si>
  <si>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</si>
  <si>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</si>
  <si>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</si>
  <si>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</si>
  <si>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</si>
  <si>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</si>
  <si>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</si>
  <si>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</si>
  <si>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</si>
  <si>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</si>
  <si>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</si>
  <si>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</si>
  <si>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</si>
  <si>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</si>
  <si>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</si>
  <si>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</si>
  <si>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</si>
  <si>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</si>
  <si>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</si>
  <si>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</si>
  <si>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</si>
  <si>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</si>
  <si>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</si>
  <si>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</si>
  <si>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</si>
  <si>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</si>
  <si>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</si>
  <si>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</si>
  <si>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</si>
  <si>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</si>
  <si>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</si>
  <si>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</si>
  <si>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</si>
  <si>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</si>
  <si>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</si>
  <si>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</si>
  <si>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</si>
  <si>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</si>
  <si>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</si>
  <si>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</si>
  <si>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</si>
  <si>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</si>
  <si>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</si>
  <si>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</si>
  <si>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</si>
  <si>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</si>
  <si>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</si>
  <si>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</si>
  <si>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</si>
  <si>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</si>
  <si>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</si>
  <si>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</si>
  <si>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</si>
  <si>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</si>
  <si>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</si>
  <si>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</si>
  <si>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</si>
  <si>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</si>
  <si>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</si>
  <si>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</si>
  <si>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</si>
  <si>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</si>
  <si>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</si>
  <si>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</si>
  <si>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</si>
  <si>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</si>
  <si>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</si>
  <si>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</si>
  <si>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</si>
  <si>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</si>
  <si>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</si>
  <si>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</si>
  <si>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</si>
  <si>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</si>
  <si>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</si>
  <si>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</si>
  <si>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</si>
  <si>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</si>
  <si>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</si>
  <si>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</si>
  <si>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</si>
  <si>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</si>
  <si>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</si>
  <si>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</si>
  <si>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</si>
  <si>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</si>
  <si>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</si>
  <si>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</si>
  <si>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</si>
  <si>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</si>
  <si>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</si>
  <si>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</si>
  <si>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</si>
  <si>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</si>
  <si>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</si>
  <si>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</si>
  <si>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</si>
  <si>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</si>
  <si>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</si>
  <si>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</si>
  <si>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</si>
  <si>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</si>
  <si>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</si>
  <si>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</si>
  <si>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</si>
  <si>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</si>
  <si>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</si>
  <si>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</si>
  <si>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</si>
  <si>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</si>
  <si>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</si>
  <si>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</si>
  <si>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</si>
  <si>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</si>
  <si>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</si>
  <si>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</si>
  <si>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</si>
  <si>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</si>
  <si>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</si>
  <si>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</si>
  <si>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</si>
  <si>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</si>
  <si>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</si>
  <si>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</si>
  <si>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</si>
  <si>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</si>
  <si>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</si>
  <si>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</si>
  <si>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</si>
  <si>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</si>
  <si>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</si>
  <si>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</si>
  <si>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</si>
  <si>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</si>
  <si>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</si>
  <si>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</si>
  <si>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</si>
  <si>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</si>
  <si>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</si>
  <si>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</si>
  <si>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</si>
  <si>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</si>
  <si>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</si>
  <si>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</si>
  <si>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</si>
  <si>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</si>
  <si>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</si>
  <si>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</si>
  <si>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</si>
  <si>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</si>
  <si>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</si>
  <si>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</si>
  <si>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</si>
  <si>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</si>
  <si>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</si>
  <si>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</si>
  <si>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</si>
  <si>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</si>
  <si>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</si>
  <si>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</si>
  <si>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</si>
  <si>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</si>
  <si>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</si>
  <si>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</si>
  <si>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</si>
  <si>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</si>
  <si>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</si>
  <si>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</si>
  <si>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</si>
  <si>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</si>
  <si>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</si>
  <si>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</si>
  <si>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</si>
  <si>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</si>
  <si>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</si>
  <si>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</si>
  <si>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</si>
  <si>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</si>
  <si>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</si>
  <si>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</si>
  <si>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</si>
  <si>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</si>
  <si>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</si>
  <si>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</si>
  <si>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</si>
  <si>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</si>
  <si>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</si>
  <si>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</si>
  <si>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</si>
  <si>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</si>
  <si>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</si>
  <si>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</si>
  <si>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</si>
  <si>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</si>
  <si>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</si>
  <si>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</si>
  <si>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</si>
  <si>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</si>
  <si>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</si>
  <si>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</si>
  <si>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</si>
  <si>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</si>
  <si>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</si>
  <si>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</si>
  <si>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</si>
  <si>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</si>
  <si>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</si>
  <si>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</si>
  <si>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</si>
  <si>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</si>
  <si>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</si>
  <si>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</si>
  <si>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</si>
  <si>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</si>
  <si>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</si>
  <si>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</si>
  <si>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</si>
  <si>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</si>
  <si>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</si>
  <si>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</si>
  <si>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</si>
  <si>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</si>
  <si>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</si>
  <si>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</si>
  <si>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</si>
  <si>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</si>
  <si>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</si>
  <si>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</si>
  <si>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</si>
  <si>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</si>
  <si>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</si>
  <si>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</si>
  <si>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</si>
  <si>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</si>
  <si>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</si>
  <si>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</si>
  <si>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</si>
  <si>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</si>
  <si>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</si>
  <si>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</si>
  <si>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</si>
  <si>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</si>
  <si>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</si>
  <si>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</si>
  <si>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</si>
  <si>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</si>
  <si>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</si>
  <si>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</si>
  <si>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</si>
  <si>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</si>
  <si>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</si>
  <si>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</si>
  <si>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</si>
  <si>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</si>
  <si>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</si>
  <si>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</si>
  <si>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</si>
  <si>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</si>
  <si>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</si>
  <si>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</si>
  <si>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</si>
  <si>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</si>
  <si>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</si>
  <si>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</si>
  <si>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</si>
  <si>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</si>
  <si>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</si>
  <si>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</si>
  <si>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</si>
  <si>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</si>
  <si>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</si>
  <si>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</si>
  <si>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</si>
  <si>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</si>
  <si>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</si>
  <si>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</si>
  <si>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</si>
  <si>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</si>
  <si>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</si>
  <si>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</si>
  <si>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</si>
  <si>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</si>
  <si>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</si>
  <si>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</si>
  <si>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</si>
  <si>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</si>
  <si>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</si>
  <si>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</si>
  <si>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</si>
  <si>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</si>
  <si>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</si>
  <si>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</si>
  <si>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</si>
  <si>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</si>
  <si>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</si>
  <si>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</si>
  <si>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</si>
  <si>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</si>
  <si>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</si>
  <si>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</si>
  <si>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</si>
  <si>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</si>
  <si>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</si>
  <si>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</si>
  <si>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</si>
  <si>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</si>
  <si>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</si>
  <si>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</si>
  <si>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</si>
  <si>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</si>
  <si>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</si>
  <si>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</si>
  <si>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</si>
  <si>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</si>
  <si>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</si>
  <si>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</si>
  <si>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</si>
  <si>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</si>
  <si>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</si>
  <si>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</si>
  <si>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</si>
  <si>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</si>
  <si>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</si>
  <si>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</si>
  <si>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</si>
  <si>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</si>
  <si>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</si>
  <si>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</si>
  <si>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</si>
  <si>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</si>
  <si>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</si>
  <si>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</si>
  <si>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</si>
  <si>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</si>
  <si>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</si>
  <si>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</si>
  <si>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</si>
  <si>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</si>
  <si>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</si>
  <si>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</si>
  <si>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</si>
  <si>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</si>
  <si>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</si>
  <si>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</si>
  <si>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</si>
  <si>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</si>
  <si>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</si>
  <si>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</si>
  <si>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</si>
  <si>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</si>
  <si>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</si>
  <si>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</si>
  <si>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</si>
  <si>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</si>
  <si>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</si>
  <si>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</si>
  <si>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</si>
  <si>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</si>
  <si>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</si>
  <si>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</si>
  <si>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</si>
  <si>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</si>
  <si>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</si>
  <si>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</si>
  <si>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</si>
  <si>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</si>
  <si>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</si>
  <si>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</si>
  <si>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</si>
  <si>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</si>
  <si>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</si>
  <si>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</si>
  <si>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</si>
  <si>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</si>
  <si>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</si>
  <si>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</si>
  <si>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</si>
  <si>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</si>
  <si>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</si>
  <si>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</si>
  <si>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</si>
  <si>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</si>
  <si>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</si>
  <si>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</si>
  <si>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</si>
  <si>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</si>
  <si>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</si>
  <si>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</si>
  <si>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</si>
  <si>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</si>
  <si>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</si>
  <si>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</si>
  <si>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</si>
  <si>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</si>
  <si>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</si>
  <si>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</si>
  <si>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</si>
  <si>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</si>
  <si>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</si>
  <si>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</si>
  <si>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</si>
  <si>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</si>
  <si>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</si>
  <si>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</si>
  <si>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</si>
  <si>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</si>
  <si>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</si>
  <si>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</si>
  <si>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</si>
  <si>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</si>
  <si>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</si>
  <si>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</si>
  <si>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</si>
  <si>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</si>
  <si>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</si>
  <si>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</si>
  <si>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</si>
  <si>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</si>
  <si>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</si>
  <si>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</si>
  <si>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</si>
  <si>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</si>
  <si>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</si>
  <si>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</si>
  <si>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</si>
  <si>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</si>
  <si>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</si>
  <si>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</si>
  <si>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</si>
  <si>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</si>
  <si>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</si>
  <si>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</si>
  <si>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</si>
  <si>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</si>
  <si>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</si>
  <si>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</si>
  <si>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</si>
  <si>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</si>
  <si>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</si>
  <si>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</si>
  <si>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</si>
  <si>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</si>
  <si>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</si>
  <si>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</si>
  <si>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</si>
  <si>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</si>
  <si>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</si>
  <si>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</si>
  <si>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</si>
  <si>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</si>
  <si>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</si>
  <si>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</si>
  <si>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</si>
  <si>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</si>
  <si>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</si>
  <si>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</si>
  <si>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</si>
  <si>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</si>
  <si>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</si>
  <si>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</si>
  <si>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</si>
  <si>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</si>
  <si>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</si>
  <si>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</si>
  <si>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</si>
  <si>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</si>
  <si>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</si>
  <si>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</si>
  <si>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</si>
  <si>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</si>
  <si>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</si>
  <si>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</si>
  <si>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</si>
  <si>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</si>
  <si>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</si>
  <si>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</si>
  <si>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</si>
  <si>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</si>
  <si>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</si>
  <si>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</si>
  <si>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</si>
  <si>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</si>
  <si>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</si>
  <si>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</si>
  <si>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</si>
  <si>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</si>
  <si>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</si>
  <si>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</si>
  <si>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</si>
  <si>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</si>
  <si>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</si>
  <si>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</si>
  <si>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</si>
  <si>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</si>
  <si>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</si>
  <si>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</si>
  <si>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</si>
  <si>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</si>
  <si>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</si>
  <si>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</si>
  <si>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</si>
  <si>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</si>
  <si>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</si>
  <si>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</si>
  <si>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</si>
  <si>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</si>
  <si>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</si>
  <si>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</si>
  <si>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</si>
  <si>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</si>
  <si>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</si>
  <si>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</si>
  <si>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</si>
  <si>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</si>
  <si>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</si>
  <si>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</si>
  <si>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</si>
  <si>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</si>
  <si>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</si>
  <si>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</si>
  <si>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</si>
  <si>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</si>
  <si>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</si>
  <si>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</si>
  <si>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</si>
  <si>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</si>
  <si>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</si>
  <si>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</si>
  <si>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</si>
  <si>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</si>
  <si>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</si>
  <si>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</si>
  <si>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</si>
  <si>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</si>
  <si>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</si>
  <si>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</si>
  <si>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</si>
  <si>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</si>
  <si>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</si>
  <si>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</si>
  <si>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</si>
  <si>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</si>
  <si>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</si>
  <si>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</si>
  <si>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</si>
  <si>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</si>
  <si>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</si>
  <si>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</si>
  <si>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</si>
  <si>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</si>
  <si>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</si>
  <si>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</si>
  <si>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</si>
  <si>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</si>
  <si>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</si>
  <si>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</si>
  <si>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</si>
  <si>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</si>
  <si>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</si>
  <si>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</si>
  <si>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</si>
  <si>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</si>
  <si>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</si>
  <si>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</si>
  <si>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</si>
  <si>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</si>
  <si>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</si>
  <si>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</si>
  <si>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</si>
  <si>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</si>
  <si>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</si>
  <si>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</si>
  <si>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</si>
  <si>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</si>
  <si>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</si>
  <si>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</si>
  <si>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</si>
  <si>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</si>
  <si>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</si>
  <si>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</si>
  <si>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</si>
  <si>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</si>
  <si>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</si>
  <si>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</si>
  <si>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</si>
  <si>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</si>
  <si>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</si>
  <si>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</si>
  <si>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</si>
  <si>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</si>
  <si>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</si>
  <si>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</si>
  <si>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</si>
  <si>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</si>
  <si>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</si>
  <si>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</si>
  <si>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</si>
  <si>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</si>
  <si>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</si>
  <si>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</si>
  <si>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</si>
  <si>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</si>
  <si>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</si>
  <si>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</si>
  <si>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</si>
  <si>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</si>
  <si>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</si>
  <si>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</si>
  <si>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</si>
  <si>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</si>
  <si>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</si>
  <si>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</si>
  <si>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</si>
  <si>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</si>
  <si>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</si>
  <si>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</si>
  <si>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</si>
  <si>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</si>
  <si>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</si>
  <si>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</si>
  <si>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</si>
  <si>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</si>
  <si>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</si>
  <si>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</si>
  <si>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</si>
  <si>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</si>
  <si>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</si>
  <si>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</si>
  <si>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</si>
  <si>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</si>
  <si>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</si>
  <si>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</si>
  <si>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</si>
  <si>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</si>
  <si>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</si>
  <si>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</si>
  <si>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</si>
  <si>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</si>
  <si>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</si>
  <si>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</si>
  <si>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</si>
  <si>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</si>
  <si>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</si>
  <si>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</si>
  <si>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</si>
  <si>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</si>
  <si>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</si>
  <si>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</si>
  <si>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</si>
  <si>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</si>
  <si>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</si>
  <si>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</si>
  <si>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</si>
  <si>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</si>
  <si>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</si>
  <si>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</si>
  <si>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</si>
  <si>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</si>
  <si>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</si>
  <si>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</si>
  <si>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</si>
  <si>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</si>
  <si>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</si>
  <si>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</si>
  <si>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</si>
  <si>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</si>
  <si>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</si>
  <si>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</si>
  <si>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</si>
  <si>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</si>
  <si>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</si>
  <si>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</si>
  <si>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</si>
  <si>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</si>
  <si>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</si>
  <si>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</si>
  <si>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</si>
  <si>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</si>
  <si>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</si>
  <si>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</si>
  <si>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</si>
  <si>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</si>
  <si>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</si>
  <si>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</si>
  <si>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</si>
  <si>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</si>
  <si>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</si>
  <si>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</si>
  <si>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</si>
  <si>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</si>
  <si>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</si>
  <si>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</si>
  <si>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</si>
  <si>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</si>
  <si>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</si>
  <si>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</si>
  <si>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</si>
  <si>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</si>
  <si>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</si>
  <si>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</si>
  <si>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</si>
  <si>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</si>
  <si>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</si>
  <si>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</si>
  <si>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</si>
  <si>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</si>
  <si>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</si>
  <si>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</si>
  <si>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</si>
  <si>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</si>
  <si>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</si>
  <si>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</si>
  <si>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</si>
  <si>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</si>
  <si>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</si>
  <si>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</si>
  <si>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</si>
  <si>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</si>
  <si>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</si>
  <si>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</si>
  <si>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</si>
  <si>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</si>
  <si>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</si>
  <si>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</si>
  <si>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</si>
  <si>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</si>
  <si>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</si>
  <si>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</si>
  <si>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</si>
  <si>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</si>
  <si>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</si>
  <si>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</si>
  <si>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</si>
  <si>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</si>
  <si>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</si>
  <si>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</si>
  <si>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</si>
  <si>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</si>
  <si>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</si>
  <si>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</si>
  <si>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</si>
  <si>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</si>
  <si>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</si>
  <si>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</si>
  <si>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</si>
  <si>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</si>
  <si>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</si>
  <si>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</si>
  <si>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</si>
  <si>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</si>
  <si>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</si>
  <si>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</si>
  <si>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</si>
  <si>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</si>
  <si>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</si>
  <si>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</si>
  <si>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</si>
  <si>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</si>
  <si>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</si>
  <si>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</si>
  <si>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</si>
  <si>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</si>
  <si>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</si>
  <si>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</si>
  <si>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</si>
  <si>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</si>
  <si>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</si>
  <si>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</si>
  <si>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</si>
  <si>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</si>
  <si>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</si>
  <si>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</si>
  <si>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</si>
  <si>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</si>
  <si>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</si>
  <si>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</si>
  <si>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</si>
  <si>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</si>
  <si>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</si>
  <si>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</si>
  <si>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</si>
  <si>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</si>
  <si>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</si>
  <si>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</si>
  <si>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</si>
  <si>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</si>
  <si>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</si>
  <si>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</si>
  <si>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</si>
  <si>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</si>
  <si>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</si>
  <si>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</si>
  <si>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</si>
  <si>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</si>
  <si>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</si>
  <si>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</si>
  <si>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</si>
  <si>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</si>
  <si>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</si>
  <si>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</si>
  <si>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</si>
  <si>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</si>
  <si>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</si>
  <si>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</si>
  <si>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</si>
  <si>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</si>
  <si>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</si>
  <si>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</si>
  <si>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</si>
  <si>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</si>
  <si>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</si>
  <si>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</si>
  <si>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</si>
  <si>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</si>
  <si>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</si>
  <si>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</si>
  <si>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</si>
  <si>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</si>
  <si>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</si>
  <si>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</si>
  <si>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</si>
  <si>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</si>
  <si>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</si>
  <si>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</si>
  <si>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</si>
  <si>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</si>
  <si>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</si>
  <si>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</si>
  <si>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</si>
  <si>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</si>
  <si>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</si>
  <si>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</si>
  <si>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</si>
  <si>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</si>
  <si>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</si>
  <si>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</si>
  <si>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</si>
  <si>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</si>
  <si>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</si>
  <si>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</si>
  <si>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</si>
  <si>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</si>
  <si>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</si>
  <si>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</si>
  <si>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</si>
  <si>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</si>
  <si>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</si>
  <si>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</si>
  <si>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</si>
  <si>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</si>
  <si>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</si>
  <si>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</si>
  <si>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</si>
  <si>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</si>
  <si>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</si>
  <si>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</si>
  <si>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</si>
  <si>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</si>
  <si>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</si>
  <si>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</si>
  <si>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</si>
  <si>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</si>
  <si>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</si>
  <si>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</si>
  <si>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</si>
  <si>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</si>
  <si>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</si>
  <si>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</si>
  <si>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</si>
  <si>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</si>
  <si>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</si>
  <si>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</si>
  <si>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</si>
  <si>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</si>
  <si>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</si>
  <si>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</si>
  <si>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</si>
  <si>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</si>
  <si>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</si>
  <si>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</si>
  <si>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</si>
  <si>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</si>
  <si>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</si>
  <si>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</si>
  <si>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</si>
  <si>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</si>
  <si>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</si>
  <si>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</si>
  <si>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</si>
  <si>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</si>
  <si>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</si>
  <si>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</si>
  <si>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</si>
  <si>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</si>
  <si>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</si>
  <si>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</si>
  <si>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</si>
  <si>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</si>
  <si>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</si>
  <si>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</si>
  <si>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</si>
  <si>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</si>
  <si>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</si>
  <si>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</si>
  <si>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</si>
  <si>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</si>
  <si>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</si>
  <si>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</si>
  <si>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</si>
  <si>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</si>
  <si>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</si>
  <si>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</si>
  <si>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</si>
  <si>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</si>
  <si>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</si>
  <si>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</si>
  <si>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</si>
  <si>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</si>
  <si>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</si>
  <si>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</si>
  <si>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</si>
  <si>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</si>
  <si>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</si>
  <si>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</si>
  <si>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</si>
  <si>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</si>
  <si>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</si>
  <si>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</si>
  <si>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</si>
  <si>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</si>
  <si>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</si>
  <si>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</si>
  <si>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</si>
  <si>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</si>
  <si>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</si>
  <si>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</si>
  <si>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</si>
  <si>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</si>
  <si>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</si>
  <si>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</si>
  <si>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</si>
  <si>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</si>
  <si>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</si>
  <si>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</si>
  <si>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</si>
  <si>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</si>
  <si>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</si>
  <si>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</si>
  <si>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</si>
  <si>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</si>
  <si>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</si>
  <si>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</si>
  <si>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</si>
  <si>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</si>
  <si>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</si>
  <si>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</si>
  <si>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</si>
  <si>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</si>
  <si>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</si>
  <si>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</si>
  <si>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</si>
  <si>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</si>
  <si>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</si>
  <si>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</si>
  <si>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</si>
  <si>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</si>
  <si>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</si>
  <si>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</si>
  <si>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</si>
  <si>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</si>
  <si>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</si>
  <si>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</si>
  <si>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</si>
  <si>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</si>
  <si>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</si>
  <si>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</si>
  <si>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</si>
  <si>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</si>
  <si>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</si>
  <si>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</si>
  <si>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</si>
  <si>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</si>
  <si>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</si>
  <si>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</si>
  <si>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</si>
  <si>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</si>
  <si>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</si>
  <si>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</si>
  <si>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</si>
  <si>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</si>
  <si>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</si>
  <si>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</si>
  <si>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</si>
  <si>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</si>
  <si>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</si>
  <si>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</si>
  <si>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</si>
  <si>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</si>
  <si>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</si>
  <si>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</si>
  <si>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</si>
  <si>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</si>
  <si>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</si>
  <si>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</si>
  <si>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</si>
  <si>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</si>
  <si>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</si>
  <si>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</si>
  <si>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</si>
  <si>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</si>
  <si>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</si>
  <si>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</si>
  <si>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</si>
  <si>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</si>
  <si>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</si>
  <si>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</si>
  <si>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</si>
  <si>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</si>
  <si>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</si>
  <si>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</si>
  <si>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</si>
  <si>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</si>
  <si>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</si>
  <si>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</si>
  <si>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</si>
  <si>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</si>
  <si>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</si>
  <si>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</si>
  <si>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</si>
  <si>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</si>
  <si>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</si>
  <si>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</si>
  <si>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</si>
  <si>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</si>
  <si>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</si>
  <si>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</si>
  <si>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</si>
  <si>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</si>
  <si>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</si>
  <si>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</si>
  <si>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</si>
  <si>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</si>
  <si>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</si>
  <si>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</si>
  <si>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</si>
  <si>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</si>
  <si>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</si>
  <si>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</si>
  <si>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</si>
  <si>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</si>
  <si>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</si>
  <si>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</si>
  <si>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</si>
  <si>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</si>
  <si>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</si>
  <si>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</si>
  <si>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</si>
  <si>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</si>
  <si>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</si>
  <si>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</si>
  <si>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</si>
  <si>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</si>
  <si>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</si>
  <si>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</si>
  <si>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</si>
  <si>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</si>
  <si>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</si>
  <si>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</si>
  <si>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</si>
  <si>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</si>
  <si>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</si>
  <si>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</si>
  <si>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</si>
  <si>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</si>
  <si>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</si>
  <si>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</si>
  <si>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</si>
  <si>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</si>
  <si>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</si>
  <si>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</si>
  <si>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</si>
  <si>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</si>
  <si>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</si>
  <si>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</si>
  <si>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</si>
  <si>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</si>
  <si>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</si>
  <si>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</si>
  <si>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</si>
  <si>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</si>
  <si>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</si>
  <si>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</si>
  <si>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</si>
  <si>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</si>
  <si>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</si>
  <si>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</si>
  <si>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</si>
  <si>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</si>
  <si>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</si>
  <si>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</si>
  <si>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</si>
  <si>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</si>
  <si>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</si>
  <si>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</si>
  <si>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</si>
  <si>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</si>
  <si>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</si>
  <si>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</si>
  <si>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</si>
  <si>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</si>
  <si>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</si>
  <si>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</si>
  <si>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</si>
  <si>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</si>
  <si>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</si>
  <si>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</si>
  <si>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</si>
  <si>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</si>
  <si>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</si>
  <si>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</si>
  <si>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</si>
  <si>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</si>
  <si>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</si>
  <si>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</si>
  <si>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</si>
  <si>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</si>
  <si>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</si>
  <si>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</si>
  <si>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</si>
  <si>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</si>
  <si>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</si>
  <si>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</si>
  <si>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</si>
  <si>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</si>
  <si>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</si>
  <si>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</si>
  <si>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</si>
  <si>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</si>
  <si>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</si>
  <si>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</si>
  <si>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</si>
  <si>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</si>
  <si>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</si>
  <si>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</si>
  <si>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</si>
  <si>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</si>
  <si>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</si>
  <si>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</si>
  <si>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</si>
  <si>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</si>
  <si>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</si>
  <si>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</si>
  <si>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</si>
  <si>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</si>
  <si>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</si>
  <si>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</si>
  <si>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</si>
  <si>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</si>
  <si>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</si>
  <si>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</si>
  <si>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</si>
  <si>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</si>
  <si>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</si>
  <si>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</si>
  <si>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</si>
  <si>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</si>
  <si>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</si>
  <si>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</si>
  <si>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</si>
  <si>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</si>
  <si>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</si>
  <si>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</si>
  <si>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</si>
  <si>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</si>
  <si>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</si>
  <si>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</si>
  <si>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</si>
  <si>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</si>
  <si>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</si>
  <si>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</si>
  <si>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</si>
  <si>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</si>
  <si>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</si>
  <si>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</si>
  <si>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</si>
  <si>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</si>
  <si>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</si>
  <si>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</si>
  <si>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</si>
  <si>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</si>
  <si>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</si>
  <si>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</si>
  <si>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</si>
  <si>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</si>
  <si>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</si>
  <si>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</si>
  <si>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</si>
  <si>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</si>
  <si>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</si>
  <si>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</si>
  <si>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</si>
  <si>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</si>
  <si>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</si>
  <si>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</si>
  <si>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</si>
  <si>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</si>
  <si>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</si>
  <si>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</si>
  <si>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</si>
  <si>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</si>
  <si>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</si>
  <si>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</si>
  <si>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</si>
  <si>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</si>
  <si>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</si>
  <si>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</si>
  <si>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</si>
  <si>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</si>
  <si>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</si>
  <si>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</si>
  <si>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</si>
  <si>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</si>
  <si>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</si>
  <si>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</si>
  <si>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</si>
  <si>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</si>
  <si>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</si>
  <si>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</si>
  <si>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</si>
  <si>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</si>
  <si>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</si>
  <si>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</si>
  <si>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</si>
  <si>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</si>
  <si>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</si>
  <si>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</si>
  <si>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</si>
  <si>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</si>
  <si>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</si>
  <si>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</si>
  <si>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</si>
  <si>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</si>
  <si>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</si>
  <si>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</si>
  <si>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</si>
  <si>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</si>
  <si>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</si>
  <si>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</si>
  <si>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</si>
  <si>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</si>
  <si>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</si>
  <si>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</si>
  <si>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</si>
  <si>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</si>
  <si>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</si>
  <si>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</si>
  <si>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</si>
  <si>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</si>
  <si>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</si>
  <si>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</si>
  <si>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</si>
  <si>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</si>
  <si>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</si>
  <si>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</si>
  <si>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</si>
  <si>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</si>
  <si>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</si>
  <si>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</si>
  <si>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</si>
  <si>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</si>
  <si>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</si>
  <si>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</si>
  <si>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</si>
  <si>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</si>
  <si>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</si>
  <si>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</si>
  <si>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</si>
  <si>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</si>
  <si>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</si>
  <si>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</si>
  <si>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</si>
  <si>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</si>
  <si>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</si>
  <si>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</si>
  <si>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</si>
  <si>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</si>
  <si>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</si>
  <si>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</si>
  <si>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</si>
  <si>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</si>
  <si>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</si>
  <si>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</si>
  <si>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</si>
  <si>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</si>
  <si>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</si>
  <si>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</si>
  <si>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</si>
  <si>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</si>
  <si>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</si>
  <si>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</si>
  <si>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</si>
  <si>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</si>
  <si>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</si>
  <si>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</si>
  <si>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</si>
  <si>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</si>
  <si>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</si>
  <si>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</si>
  <si>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</si>
  <si>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</si>
  <si>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</si>
  <si>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</si>
  <si>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</si>
  <si>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</si>
  <si>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</si>
  <si>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</si>
  <si>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</si>
  <si>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</si>
  <si>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</si>
  <si>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</si>
  <si>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</si>
  <si>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</si>
  <si>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</si>
  <si>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</si>
  <si>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</si>
  <si>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</si>
  <si>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</si>
  <si>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</si>
  <si>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</si>
  <si>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</si>
  <si>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</si>
  <si>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</si>
  <si>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</si>
  <si>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</si>
  <si>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</si>
  <si>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</si>
  <si>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</si>
  <si>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</si>
  <si>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</si>
  <si>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</si>
  <si>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</si>
  <si>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</si>
  <si>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</si>
  <si>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</si>
  <si>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</si>
  <si>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</si>
  <si>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</si>
  <si>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</si>
  <si>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</si>
  <si>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</si>
  <si>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</si>
  <si>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</si>
  <si>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</si>
  <si>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</si>
  <si>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</si>
  <si>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</si>
  <si>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</si>
  <si>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</si>
  <si>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</si>
  <si>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</si>
  <si>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</si>
  <si>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</si>
  <si>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</si>
  <si>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</si>
  <si>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</si>
  <si>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</si>
  <si>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</si>
  <si>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</si>
  <si>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</si>
  <si>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</si>
  <si>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</si>
  <si>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</si>
  <si>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</si>
  <si>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</si>
  <si>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</si>
  <si>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</si>
  <si>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</si>
  <si>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</si>
  <si>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</si>
  <si>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</si>
  <si>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</si>
  <si>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</si>
  <si>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</si>
  <si>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</si>
  <si>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</si>
  <si>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</si>
  <si>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</si>
  <si>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</si>
  <si>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</si>
  <si>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</si>
  <si>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</si>
  <si>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</si>
  <si>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</si>
  <si>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</si>
  <si>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</si>
  <si>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</si>
  <si>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</si>
  <si>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</si>
  <si>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</si>
  <si>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</si>
  <si>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</si>
  <si>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</si>
  <si>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</si>
  <si>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</si>
  <si>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</si>
  <si>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</si>
  <si>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</si>
  <si>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</si>
  <si>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</si>
  <si>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</si>
  <si>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</si>
  <si>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</si>
  <si>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</si>
  <si>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</si>
  <si>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</si>
  <si>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</si>
  <si>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</si>
  <si>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</si>
  <si>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</si>
  <si>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</si>
  <si>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</si>
  <si>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</si>
  <si>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</si>
  <si>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</si>
  <si>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</si>
  <si>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</si>
  <si>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</si>
  <si>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</si>
  <si>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</si>
  <si>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</si>
  <si>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</si>
  <si>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</si>
  <si>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</si>
  <si>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</si>
  <si>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</si>
  <si>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</si>
  <si>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</si>
  <si>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</si>
  <si>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</si>
  <si>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</si>
  <si>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</si>
  <si>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</si>
  <si>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</si>
  <si>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</si>
  <si>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</si>
  <si>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</si>
  <si>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</si>
  <si>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</si>
  <si>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</si>
  <si>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</si>
  <si>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</si>
  <si>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</si>
  <si>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</si>
  <si>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</si>
  <si>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</si>
  <si>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</si>
  <si>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</si>
  <si>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</si>
  <si>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</si>
  <si>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</si>
  <si>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</si>
  <si>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</si>
  <si>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</si>
  <si>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</si>
  <si>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</si>
  <si>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</si>
  <si>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</si>
  <si>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</si>
  <si>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</si>
  <si>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</si>
  <si>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</si>
  <si>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</si>
  <si>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</si>
  <si>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</si>
  <si>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</si>
  <si>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</si>
  <si>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</si>
  <si>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</si>
  <si>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</si>
  <si>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</si>
  <si>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</si>
  <si>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</si>
  <si>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</si>
  <si>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</si>
  <si>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</si>
  <si>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</si>
  <si>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</si>
  <si>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</si>
  <si>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</si>
  <si>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</si>
  <si>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</si>
  <si>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</si>
  <si>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</si>
  <si>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</si>
  <si>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</si>
  <si>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</si>
  <si>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</si>
  <si>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</si>
  <si>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</si>
  <si>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</si>
  <si>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</si>
  <si>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</si>
  <si>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</si>
  <si>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</si>
  <si>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</si>
  <si>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</si>
  <si>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</si>
  <si>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</si>
  <si>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</si>
  <si>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</si>
  <si>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</si>
  <si>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</si>
  <si>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</si>
  <si>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</si>
  <si>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</si>
  <si>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</si>
  <si>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</si>
  <si>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</si>
  <si>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</si>
  <si>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</si>
  <si>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</si>
  <si>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</si>
  <si>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</si>
  <si>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</si>
  <si>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</si>
  <si>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</si>
  <si>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</si>
  <si>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</si>
  <si>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</si>
  <si>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</si>
  <si>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</si>
  <si>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</si>
  <si>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</si>
  <si>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</si>
  <si>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</si>
  <si>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</si>
  <si>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</si>
  <si>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</si>
  <si>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</si>
  <si>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</si>
  <si>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</si>
  <si>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</si>
  <si>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</si>
  <si>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</si>
  <si>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</si>
  <si>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</si>
  <si>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</si>
  <si>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</si>
  <si>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</si>
  <si>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</si>
  <si>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</si>
  <si>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</si>
  <si>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</si>
  <si>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</si>
  <si>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</si>
  <si>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</si>
  <si>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</si>
  <si>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</si>
  <si>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</si>
  <si>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</si>
  <si>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</si>
  <si>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</si>
  <si>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</si>
  <si>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</si>
  <si>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</si>
  <si>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</si>
  <si>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</si>
  <si>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</si>
  <si>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</si>
  <si>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</si>
  <si>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</si>
  <si>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</si>
  <si>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</si>
  <si>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</si>
  <si>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</si>
  <si>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</si>
  <si>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</si>
  <si>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</si>
  <si>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</si>
  <si>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</si>
  <si>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</si>
  <si>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</si>
  <si>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</si>
  <si>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</si>
  <si>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</si>
  <si>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</si>
  <si>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</si>
  <si>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</si>
  <si>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</si>
  <si>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</si>
  <si>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</si>
  <si>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</si>
  <si>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</si>
  <si>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</si>
  <si>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</si>
  <si>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</si>
  <si>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</si>
  <si>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</si>
  <si>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</si>
  <si>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</si>
  <si>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</si>
  <si>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</si>
  <si>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</si>
  <si>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</si>
  <si>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</si>
  <si>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</si>
  <si>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</si>
  <si>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</si>
  <si>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</si>
  <si>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</si>
  <si>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</si>
  <si>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</si>
  <si>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</si>
  <si>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</si>
  <si>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</si>
  <si>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</si>
  <si>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</si>
  <si>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</si>
  <si>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</si>
  <si>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</si>
  <si>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</si>
  <si>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</si>
  <si>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</si>
  <si>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</si>
  <si>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</si>
  <si>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</si>
  <si>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</si>
  <si>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</si>
  <si>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</si>
  <si>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</si>
  <si>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</si>
  <si>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</si>
  <si>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</si>
  <si>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</si>
  <si>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</si>
  <si>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</si>
  <si>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</si>
  <si>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</si>
  <si>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</si>
  <si>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</si>
  <si>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</si>
  <si>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</si>
  <si>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</si>
  <si>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</si>
  <si>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</si>
  <si>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</si>
  <si>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</si>
  <si>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</si>
  <si>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</si>
  <si>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</si>
  <si>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</si>
  <si>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</si>
  <si>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</si>
  <si>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</si>
  <si>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</si>
  <si>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</si>
  <si>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</si>
  <si>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</si>
  <si>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</si>
  <si>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</si>
  <si>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</si>
  <si>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</si>
  <si>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</si>
  <si>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</si>
  <si>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</si>
  <si>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</si>
  <si>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</si>
  <si>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</si>
  <si>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</si>
  <si>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</si>
  <si>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</si>
  <si>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</si>
  <si>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</si>
  <si>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</si>
  <si>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</si>
  <si>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</si>
  <si>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</si>
  <si>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</si>
  <si>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</si>
  <si>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</si>
  <si>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</si>
  <si>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</si>
  <si>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</si>
  <si>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</si>
  <si>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</si>
  <si>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</si>
  <si>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</si>
  <si>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</si>
  <si>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</si>
  <si>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</si>
  <si>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</si>
  <si>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</si>
  <si>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</si>
  <si>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</si>
  <si>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</si>
  <si>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</si>
  <si>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</si>
  <si>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</si>
  <si>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</si>
  <si>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</si>
  <si>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</si>
  <si>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</si>
  <si>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</si>
  <si>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</si>
  <si>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</si>
  <si>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</si>
  <si>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</si>
  <si>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</si>
  <si>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</si>
  <si>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</si>
  <si>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</si>
  <si>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</si>
  <si>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</si>
  <si>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</si>
  <si>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</si>
  <si>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</si>
  <si>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</si>
  <si>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</si>
  <si>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</si>
  <si>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</si>
  <si>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</si>
  <si>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</si>
  <si>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</si>
  <si>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</si>
  <si>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</si>
  <si>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</si>
  <si>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</si>
  <si>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</si>
  <si>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</si>
  <si>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</si>
  <si>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</si>
  <si>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</si>
  <si>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</si>
  <si>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</si>
  <si>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</si>
  <si>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</si>
  <si>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</si>
  <si>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</si>
  <si>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</si>
  <si>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</si>
  <si>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</si>
  <si>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</si>
  <si>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</si>
  <si>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</si>
  <si>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</si>
  <si>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</si>
  <si>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</si>
  <si>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</si>
  <si>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</si>
  <si>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</si>
  <si>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</si>
  <si>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</si>
  <si>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</si>
  <si>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</si>
  <si>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</si>
  <si>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</si>
  <si>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</si>
  <si>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</si>
  <si>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</si>
  <si>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</si>
  <si>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</si>
  <si>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</si>
  <si>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</si>
  <si>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</si>
  <si>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</si>
  <si>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</si>
  <si>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</si>
  <si>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</si>
  <si>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</si>
  <si>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</si>
  <si>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</si>
  <si>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</si>
  <si>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</si>
  <si>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</si>
  <si>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</si>
  <si>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</si>
  <si>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</si>
  <si>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</si>
  <si>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</si>
  <si>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</si>
  <si>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</si>
  <si>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</si>
  <si>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</si>
  <si>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</si>
  <si>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</si>
  <si>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</si>
  <si>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</si>
  <si>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</si>
  <si>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</si>
  <si>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</si>
  <si>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</si>
  <si>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</si>
  <si>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</si>
  <si>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</si>
  <si>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</si>
  <si>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</si>
  <si>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</si>
  <si>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</si>
  <si>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</si>
  <si>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</si>
  <si>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</si>
  <si>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</si>
  <si>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</si>
  <si>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</si>
  <si>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</si>
  <si>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</si>
  <si>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</si>
  <si>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</si>
  <si>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</si>
  <si>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</si>
  <si>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</si>
  <si>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</si>
  <si>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</si>
  <si>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</si>
  <si>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</si>
  <si>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</si>
  <si>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</si>
  <si>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</si>
  <si>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</si>
  <si>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</si>
  <si>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</si>
  <si>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</si>
  <si>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</si>
  <si>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</si>
  <si>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</si>
  <si>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</si>
  <si>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</si>
  <si>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</si>
  <si>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</si>
  <si>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</si>
  <si>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</si>
  <si>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</si>
  <si>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</si>
  <si>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</si>
  <si>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</si>
  <si>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</si>
  <si>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</si>
  <si>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</si>
  <si>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</si>
  <si>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</si>
  <si>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</si>
  <si>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</si>
  <si>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</si>
  <si>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</si>
  <si>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</si>
  <si>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</si>
  <si>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</si>
  <si>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</si>
  <si>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</si>
  <si>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</si>
  <si>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</si>
  <si>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</si>
  <si>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</si>
  <si>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</si>
  <si>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</si>
  <si>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</si>
  <si>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</si>
  <si>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</si>
  <si>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</si>
  <si>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</si>
  <si>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</si>
  <si>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</si>
  <si>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</si>
  <si>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</si>
  <si>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</si>
  <si>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</si>
  <si>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</si>
  <si>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</si>
  <si>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</si>
  <si>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</si>
  <si>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</si>
  <si>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</si>
  <si>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</si>
  <si>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</si>
  <si>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</si>
  <si>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</si>
  <si>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</si>
  <si>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</si>
  <si>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</si>
  <si>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</si>
  <si>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</si>
  <si>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</si>
  <si>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</si>
  <si>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</si>
  <si>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</si>
  <si>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</si>
  <si>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</si>
  <si>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</si>
  <si>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</si>
  <si>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</si>
  <si>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</si>
  <si>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</si>
  <si>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</si>
  <si>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</si>
  <si>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</si>
  <si>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</si>
  <si>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</si>
  <si>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</si>
  <si>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</si>
  <si>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</si>
  <si>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</si>
  <si>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</si>
  <si>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</si>
  <si>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</si>
  <si>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</si>
  <si>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</si>
  <si>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</si>
  <si>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</si>
  <si>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</si>
  <si>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</si>
  <si>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</si>
  <si>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</si>
  <si>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</si>
  <si>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</si>
  <si>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</si>
  <si>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</si>
  <si>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</si>
  <si>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</si>
  <si>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</si>
  <si>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</si>
  <si>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</si>
  <si>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</si>
  <si>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</si>
  <si>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</si>
  <si>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</si>
  <si>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</si>
  <si>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</si>
  <si>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</si>
  <si>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</si>
  <si>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</si>
  <si>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</si>
  <si>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</si>
  <si>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</si>
  <si>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</si>
  <si>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</si>
  <si>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</si>
  <si>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</si>
  <si>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</si>
  <si>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</si>
  <si>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</si>
  <si>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</si>
  <si>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</si>
  <si>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</si>
  <si>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</si>
  <si>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</si>
  <si>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</si>
  <si>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</si>
  <si>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</si>
  <si>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</si>
  <si>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</si>
  <si>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</si>
  <si>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</si>
  <si>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</si>
  <si>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</si>
  <si>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</si>
  <si>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</si>
  <si>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</si>
  <si>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</si>
  <si>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</si>
  <si>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</si>
  <si>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</si>
  <si>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</si>
  <si>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</si>
  <si>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</si>
  <si>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</si>
  <si>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</si>
  <si>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</si>
  <si>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</si>
  <si>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</si>
  <si>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</si>
  <si>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</si>
  <si>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</si>
  <si>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</si>
  <si>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</si>
  <si>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</si>
  <si>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</si>
  <si>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</si>
  <si>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</si>
  <si>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</si>
  <si>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</si>
  <si>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</si>
  <si>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</si>
  <si>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</si>
  <si>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</si>
  <si>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</si>
  <si>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</si>
  <si>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</si>
  <si>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</si>
  <si>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</si>
  <si>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</si>
  <si>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</si>
  <si>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</si>
  <si>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</si>
  <si>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</si>
  <si>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</si>
  <si>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</si>
  <si>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</si>
  <si>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</si>
  <si>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</si>
  <si>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</si>
  <si>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</si>
  <si>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</si>
  <si>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</si>
  <si>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</si>
  <si>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</si>
  <si>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</si>
  <si>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</si>
  <si>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</si>
  <si>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</si>
  <si>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</si>
  <si>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</si>
  <si>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</si>
  <si>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</si>
  <si>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</si>
  <si>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</si>
  <si>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</si>
  <si>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</si>
  <si>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</si>
  <si>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</si>
  <si>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</si>
  <si>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</si>
  <si>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</si>
  <si>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</si>
  <si>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</si>
  <si>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</si>
  <si>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</si>
  <si>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</si>
  <si>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</si>
  <si>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</si>
  <si>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</si>
  <si>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</si>
  <si>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</si>
  <si>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</si>
  <si>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</si>
  <si>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</si>
  <si>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</si>
  <si>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</si>
  <si>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</si>
  <si>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</si>
  <si>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</si>
  <si>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</si>
  <si>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</si>
  <si>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</si>
  <si>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</si>
  <si>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</si>
  <si>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</si>
  <si>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</si>
  <si>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</si>
  <si>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</si>
  <si>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</si>
  <si>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</si>
  <si>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</si>
  <si>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</si>
  <si>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</si>
  <si>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</si>
  <si>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</si>
  <si>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</si>
  <si>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</si>
  <si>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</si>
  <si>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</si>
  <si>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</si>
  <si>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</si>
  <si>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</si>
  <si>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</si>
  <si>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</si>
  <si>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</si>
  <si>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</si>
  <si>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</si>
  <si>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</si>
  <si>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</si>
  <si>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</si>
  <si>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</si>
  <si>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</si>
  <si>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</si>
  <si>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</si>
  <si>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</si>
  <si>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</si>
  <si>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</si>
  <si>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</si>
  <si>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</si>
  <si>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</si>
  <si>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</si>
  <si>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</si>
  <si>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</si>
  <si>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</si>
  <si>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</si>
  <si>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</si>
  <si>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</si>
  <si>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</si>
  <si>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</si>
  <si>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</si>
  <si>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</si>
  <si>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</si>
  <si>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</si>
  <si>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</si>
  <si>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</si>
  <si>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</si>
  <si>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</si>
  <si>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</si>
  <si>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</si>
  <si>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</si>
  <si>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</si>
  <si>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</si>
  <si>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</si>
  <si>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</si>
  <si>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</si>
  <si>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</si>
  <si>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</si>
  <si>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</si>
  <si>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</si>
  <si>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</si>
  <si>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</si>
  <si>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</si>
  <si>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</si>
  <si>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</si>
  <si>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</si>
  <si>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</si>
  <si>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</si>
  <si>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</si>
  <si>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</si>
  <si>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</si>
  <si>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</si>
  <si>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</si>
  <si>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</si>
  <si>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</si>
  <si>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</si>
  <si>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</si>
  <si>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</si>
  <si>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</si>
  <si>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</si>
  <si>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</si>
  <si>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</si>
  <si>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</si>
  <si>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</si>
  <si>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</si>
  <si>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</si>
  <si>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</si>
  <si>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</si>
  <si>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</si>
  <si>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</si>
  <si>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</si>
  <si>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</si>
  <si>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</si>
  <si>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</si>
  <si>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</si>
  <si>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</si>
  <si>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</si>
  <si>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</si>
  <si>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</si>
  <si>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</si>
  <si>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</si>
  <si>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</si>
  <si>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</si>
  <si>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</si>
  <si>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</si>
  <si>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</si>
  <si>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</si>
  <si>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</si>
  <si>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</si>
  <si>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</si>
  <si>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</si>
  <si>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</si>
  <si>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</si>
  <si>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</si>
  <si>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</si>
  <si>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</si>
  <si>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</si>
  <si>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</si>
  <si>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</si>
  <si>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</si>
  <si>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</si>
  <si>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</si>
  <si>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</si>
  <si>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</si>
  <si>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</si>
  <si>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</si>
  <si>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</si>
  <si>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</si>
  <si>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</si>
  <si>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</si>
  <si>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</si>
  <si>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</si>
  <si>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</si>
  <si>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</si>
  <si>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</si>
  <si>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</si>
  <si>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</si>
  <si>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</si>
  <si>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</si>
  <si>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</si>
  <si>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</si>
  <si>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</si>
  <si>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</si>
  <si>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</si>
  <si>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</si>
  <si>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</si>
  <si>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</si>
  <si>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</si>
  <si>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</si>
  <si>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</si>
  <si>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</si>
  <si>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</si>
  <si>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</si>
  <si>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</si>
  <si>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</si>
  <si>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</si>
  <si>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</si>
  <si>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</si>
  <si>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</si>
  <si>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</si>
  <si>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</si>
  <si>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</si>
  <si>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</si>
  <si>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</si>
  <si>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</si>
  <si>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</si>
  <si>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</si>
  <si>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</si>
  <si>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</si>
  <si>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URBROJ: 380-01-01-22-9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</si>
  <si>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26. srpnja 2022.godine donosi</t>
  </si>
  <si>
    <t>IX. IZMJENE PLANA NABAVE SVEUČILIŠTA JURJA DOBRILE U PULI ZA 2022. GODINU</t>
  </si>
  <si>
    <t>EUROPSKA NOĆ ISTRAŽIVAČA 2022-2023: RECONNECT SCIENCE WITH THE BLUE SOCIETY - Blue-connect; HORIZON-MSCA-2022-CITIZENS-01</t>
  </si>
  <si>
    <t xml:space="preserve">Snimanje promotivnih videa </t>
  </si>
  <si>
    <t>DODAN NOVI PREDMET NABAVE U IX. IZMJENAMA PLANA NABAVE</t>
  </si>
  <si>
    <t>01-2022-ENI-JN</t>
  </si>
  <si>
    <t>115-2022-JN</t>
  </si>
  <si>
    <t>REKTORAT, EX RADIOLOGIJA</t>
  </si>
  <si>
    <t>INSTALATERSKI RADOVI NA REKONSTRUKCIJI ZGRADE EX RADIOLOGIJA, Zagrebačka 30, Pula</t>
  </si>
  <si>
    <t>DODAN PREDMET NABAVE U IX. IZMJENAMA PLANA NABAVE</t>
  </si>
  <si>
    <t>116-2022-JN</t>
  </si>
  <si>
    <t>GIPS-KARTONSKI RADOVI NA REKONSTRUKCIJI ZGRADE EX RADIOLOGIJA, Zagrebačka 30, Pula</t>
  </si>
  <si>
    <t>IZMJENJENA PROCIJENJENA VRIJEDNOST NABAVE U IX. IZMJENAMA PLANA NABAVE</t>
  </si>
  <si>
    <t>45300000-0</t>
  </si>
  <si>
    <t>45324000-4</t>
  </si>
  <si>
    <t>IZMJENJENA PROCJENJENA VRIJEDNOST NABAVE U IX.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</si>
</sst>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20" fillId="0" borderId="24" xfId="0" applyNumberFormat="1" applyFont="1" applyFill="1" applyBorder="1" applyAlignment="1">
      <alignment horizontal="left" vertical="center" wrapText="1"/>
    </xf>
    <xf numFmtId="49" fontId="18" fillId="0" borderId="24" xfId="0" applyNumberFormat="1" applyFont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23" fillId="0" borderId="0" xfId="0" applyFont="1"/>
    <xf numFmtId="49" fontId="14" fillId="0" borderId="10" xfId="0" applyNumberFormat="1" applyFont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5" sqref="B15:O18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10079</v>
      </c>
      <c r="C11" s="35"/>
      <c r="D11" s="35"/>
    </row>
    <row r="14" spans="2:15" ht="16.5" customHeight="1" x14ac:dyDescent="0.25"/>
    <row r="15" spans="2:15" ht="30" customHeight="1" x14ac:dyDescent="0.25">
      <c r="B15" s="123" t="s">
        <v>10080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23.25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4" t="s">
        <v>10081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2" t="s">
        <v>9589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2:15" x14ac:dyDescent="0.25">
      <c r="B25" t="s">
        <v>9984</v>
      </c>
    </row>
    <row r="28" spans="2:15" x14ac:dyDescent="0.25">
      <c r="B28" s="122" t="s">
        <v>9590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2:15" x14ac:dyDescent="0.25">
      <c r="B29" s="125" t="s">
        <v>9591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2" t="s">
        <v>9592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2:16" ht="53.25" customHeight="1" x14ac:dyDescent="0.25">
      <c r="B34" s="126" t="s">
        <v>9593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2:16" ht="15" hidden="1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2" t="s">
        <v>9594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2:16" x14ac:dyDescent="0.25">
      <c r="B39" s="125" t="s">
        <v>9595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2" t="s">
        <v>9596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2:16" x14ac:dyDescent="0.25">
      <c r="B44" t="s">
        <v>9597</v>
      </c>
    </row>
    <row r="47" spans="2:16" ht="21.75" customHeight="1" x14ac:dyDescent="0.25">
      <c r="B47" s="122" t="s">
        <v>9598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  <row r="48" spans="2:16" x14ac:dyDescent="0.25">
      <c r="B48" s="123" t="s">
        <v>10009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6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9"/>
  <sheetViews>
    <sheetView topLeftCell="A130" workbookViewId="0">
      <selection activeCell="H17" sqref="H1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9600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11" t="s">
        <v>9756</v>
      </c>
      <c r="B6" s="112"/>
      <c r="C6" s="111" t="s">
        <v>9488</v>
      </c>
      <c r="D6" s="111" t="s">
        <v>9504</v>
      </c>
      <c r="E6" s="111" t="s">
        <v>9489</v>
      </c>
      <c r="F6" s="113">
        <v>35000</v>
      </c>
      <c r="G6" s="111" t="s">
        <v>18</v>
      </c>
      <c r="H6" s="111"/>
      <c r="I6" s="111"/>
      <c r="J6" s="111" t="s">
        <v>27</v>
      </c>
      <c r="K6" s="102" t="s">
        <v>25</v>
      </c>
      <c r="L6" s="111"/>
      <c r="M6" s="111"/>
      <c r="N6" s="111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11" t="s">
        <v>9758</v>
      </c>
      <c r="B9" s="112"/>
      <c r="C9" s="111" t="s">
        <v>9492</v>
      </c>
      <c r="D9" s="111" t="s">
        <v>9504</v>
      </c>
      <c r="E9" s="111" t="s">
        <v>9493</v>
      </c>
      <c r="F9" s="113">
        <v>48000</v>
      </c>
      <c r="G9" s="111" t="s">
        <v>18</v>
      </c>
      <c r="H9" s="111"/>
      <c r="I9" s="111"/>
      <c r="J9" s="111" t="s">
        <v>27</v>
      </c>
      <c r="K9" s="102" t="s">
        <v>25</v>
      </c>
      <c r="L9" s="111"/>
      <c r="M9" s="111"/>
      <c r="N9" s="111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s="148" customFormat="1" x14ac:dyDescent="0.25">
      <c r="A13" s="111" t="s">
        <v>9761</v>
      </c>
      <c r="B13" s="112"/>
      <c r="C13" s="111" t="s">
        <v>9495</v>
      </c>
      <c r="D13" s="111" t="s">
        <v>9505</v>
      </c>
      <c r="E13" s="111" t="s">
        <v>9662</v>
      </c>
      <c r="F13" s="113">
        <v>46000</v>
      </c>
      <c r="G13" s="111" t="s">
        <v>18</v>
      </c>
      <c r="H13" s="111"/>
      <c r="I13" s="111"/>
      <c r="J13" s="111" t="s">
        <v>24</v>
      </c>
      <c r="K13" s="102" t="s">
        <v>25</v>
      </c>
      <c r="L13" s="111"/>
      <c r="M13" s="111"/>
      <c r="N13" s="111"/>
    </row>
    <row r="14" spans="1:15" s="27" customFormat="1" ht="22.5" x14ac:dyDescent="0.25">
      <c r="A14" s="116" t="s">
        <v>9761</v>
      </c>
      <c r="B14" s="117"/>
      <c r="C14" s="116" t="s">
        <v>9495</v>
      </c>
      <c r="D14" s="116" t="s">
        <v>9505</v>
      </c>
      <c r="E14" s="116" t="s">
        <v>9662</v>
      </c>
      <c r="F14" s="118">
        <v>95000</v>
      </c>
      <c r="G14" s="116" t="s">
        <v>18</v>
      </c>
      <c r="H14" s="116"/>
      <c r="I14" s="116"/>
      <c r="J14" s="116" t="s">
        <v>24</v>
      </c>
      <c r="K14" s="115" t="s">
        <v>25</v>
      </c>
      <c r="L14" s="116"/>
      <c r="M14" s="116"/>
      <c r="N14" s="116" t="s">
        <v>10095</v>
      </c>
    </row>
    <row r="15" spans="1:15" x14ac:dyDescent="0.25">
      <c r="A15" s="50" t="s">
        <v>9762</v>
      </c>
      <c r="B15" s="51"/>
      <c r="C15" s="50" t="s">
        <v>9496</v>
      </c>
      <c r="D15" s="50" t="s">
        <v>9505</v>
      </c>
      <c r="E15" s="50" t="s">
        <v>9654</v>
      </c>
      <c r="F15" s="52">
        <v>40000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9763</v>
      </c>
      <c r="B16" s="51"/>
      <c r="C16" s="50" t="s">
        <v>9497</v>
      </c>
      <c r="D16" s="50" t="s">
        <v>9505</v>
      </c>
      <c r="E16" s="50" t="s">
        <v>9498</v>
      </c>
      <c r="F16" s="52">
        <v>190000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9764</v>
      </c>
      <c r="B17" s="51"/>
      <c r="C17" s="50" t="s">
        <v>9499</v>
      </c>
      <c r="D17" s="50" t="s">
        <v>9505</v>
      </c>
      <c r="E17" s="50" t="s">
        <v>9500</v>
      </c>
      <c r="F17" s="52">
        <v>45000</v>
      </c>
      <c r="G17" s="50" t="s">
        <v>18</v>
      </c>
      <c r="H17" s="50"/>
      <c r="I17" s="50"/>
      <c r="J17" s="50" t="s">
        <v>24</v>
      </c>
      <c r="K17" s="8" t="s">
        <v>25</v>
      </c>
      <c r="L17" s="50"/>
      <c r="M17" s="50"/>
      <c r="N17" s="50"/>
    </row>
    <row r="18" spans="1:14" x14ac:dyDescent="0.25">
      <c r="A18" s="138" t="s">
        <v>9765</v>
      </c>
      <c r="B18" s="139"/>
      <c r="C18" s="138" t="s">
        <v>9952</v>
      </c>
      <c r="D18" s="138" t="s">
        <v>9504</v>
      </c>
      <c r="E18" s="138" t="s">
        <v>9663</v>
      </c>
      <c r="F18" s="140">
        <v>48000</v>
      </c>
      <c r="G18" s="138" t="s">
        <v>18</v>
      </c>
      <c r="H18" s="138"/>
      <c r="I18" s="138"/>
      <c r="J18" s="138" t="s">
        <v>27</v>
      </c>
      <c r="K18" s="141" t="s">
        <v>25</v>
      </c>
      <c r="L18" s="138"/>
      <c r="M18" s="138"/>
      <c r="N18" s="138"/>
    </row>
    <row r="19" spans="1:14" x14ac:dyDescent="0.25">
      <c r="A19" s="142" t="s">
        <v>9765</v>
      </c>
      <c r="B19" s="143"/>
      <c r="C19" s="142" t="s">
        <v>10066</v>
      </c>
      <c r="D19" s="142" t="s">
        <v>9504</v>
      </c>
      <c r="E19" s="142" t="s">
        <v>9663</v>
      </c>
      <c r="F19" s="144">
        <v>23000</v>
      </c>
      <c r="G19" s="142" t="s">
        <v>18</v>
      </c>
      <c r="H19" s="142"/>
      <c r="I19" s="142"/>
      <c r="J19" s="142" t="s">
        <v>27</v>
      </c>
      <c r="K19" s="145" t="s">
        <v>25</v>
      </c>
      <c r="L19" s="142"/>
      <c r="M19" s="142"/>
      <c r="N19" s="142"/>
    </row>
    <row r="20" spans="1:14" ht="45" x14ac:dyDescent="0.25">
      <c r="A20" s="142" t="s">
        <v>10065</v>
      </c>
      <c r="B20" s="143"/>
      <c r="C20" s="142" t="s">
        <v>10064</v>
      </c>
      <c r="D20" s="142" t="s">
        <v>9504</v>
      </c>
      <c r="E20" s="142" t="s">
        <v>9663</v>
      </c>
      <c r="F20" s="144">
        <v>35000</v>
      </c>
      <c r="G20" s="142" t="s">
        <v>18</v>
      </c>
      <c r="H20" s="142"/>
      <c r="I20" s="142"/>
      <c r="J20" s="142" t="s">
        <v>27</v>
      </c>
      <c r="K20" s="145" t="s">
        <v>25</v>
      </c>
      <c r="L20" s="142"/>
      <c r="M20" s="142"/>
      <c r="N20" s="142" t="s">
        <v>10078</v>
      </c>
    </row>
    <row r="21" spans="1:14" x14ac:dyDescent="0.25">
      <c r="A21" s="50" t="s">
        <v>9766</v>
      </c>
      <c r="B21" s="51"/>
      <c r="C21" s="50" t="s">
        <v>9526</v>
      </c>
      <c r="D21" s="50" t="s">
        <v>9504</v>
      </c>
      <c r="E21" s="50" t="s">
        <v>9527</v>
      </c>
      <c r="F21" s="52">
        <v>45000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ht="18" customHeight="1" x14ac:dyDescent="0.25">
      <c r="A22" s="50" t="s">
        <v>9767</v>
      </c>
      <c r="B22" s="51"/>
      <c r="C22" s="50" t="s">
        <v>9665</v>
      </c>
      <c r="D22" s="50" t="s">
        <v>9504</v>
      </c>
      <c r="E22" s="50" t="s">
        <v>9664</v>
      </c>
      <c r="F22" s="52">
        <v>30000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9768</v>
      </c>
      <c r="B23" s="51"/>
      <c r="C23" s="50" t="s">
        <v>9530</v>
      </c>
      <c r="D23" s="50" t="s">
        <v>9504</v>
      </c>
      <c r="E23" s="50" t="s">
        <v>9666</v>
      </c>
      <c r="F23" s="52">
        <v>45000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9875</v>
      </c>
      <c r="B24" s="51"/>
      <c r="C24" s="50" t="s">
        <v>9528</v>
      </c>
      <c r="D24" s="50" t="s">
        <v>9504</v>
      </c>
      <c r="E24" s="50" t="s">
        <v>9529</v>
      </c>
      <c r="F24" s="52">
        <v>98000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111" t="s">
        <v>9876</v>
      </c>
      <c r="B25" s="112"/>
      <c r="C25" s="111" t="s">
        <v>9532</v>
      </c>
      <c r="D25" s="111" t="s">
        <v>9505</v>
      </c>
      <c r="E25" s="111" t="s">
        <v>9533</v>
      </c>
      <c r="F25" s="113">
        <v>49000</v>
      </c>
      <c r="G25" s="111" t="s">
        <v>18</v>
      </c>
      <c r="H25" s="111"/>
      <c r="I25" s="111"/>
      <c r="J25" s="111" t="s">
        <v>27</v>
      </c>
      <c r="K25" s="102" t="s">
        <v>25</v>
      </c>
      <c r="L25" s="111"/>
      <c r="M25" s="111"/>
      <c r="N25" s="111"/>
    </row>
    <row r="26" spans="1:14" ht="22.5" x14ac:dyDescent="0.25">
      <c r="A26" s="50" t="s">
        <v>9876</v>
      </c>
      <c r="B26" s="51"/>
      <c r="C26" s="50" t="s">
        <v>9532</v>
      </c>
      <c r="D26" s="50" t="s">
        <v>9505</v>
      </c>
      <c r="E26" s="50" t="s">
        <v>9533</v>
      </c>
      <c r="F26" s="52">
        <v>90000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49" t="s">
        <v>10062</v>
      </c>
    </row>
    <row r="27" spans="1:14" x14ac:dyDescent="0.25">
      <c r="A27" s="50" t="s">
        <v>9877</v>
      </c>
      <c r="B27" s="51"/>
      <c r="C27" s="50" t="s">
        <v>9869</v>
      </c>
      <c r="D27" s="50" t="s">
        <v>9505</v>
      </c>
      <c r="E27" s="50" t="s">
        <v>9555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9878</v>
      </c>
      <c r="B28" s="51"/>
      <c r="C28" s="50" t="s">
        <v>9667</v>
      </c>
      <c r="D28" s="50" t="s">
        <v>9505</v>
      </c>
      <c r="E28" s="50" t="s">
        <v>9668</v>
      </c>
      <c r="F28" s="52">
        <v>40000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9879</v>
      </c>
      <c r="B29" s="51"/>
      <c r="C29" s="50" t="s">
        <v>9575</v>
      </c>
      <c r="D29" s="50" t="s">
        <v>9505</v>
      </c>
      <c r="E29" s="50" t="s">
        <v>9574</v>
      </c>
      <c r="F29" s="52">
        <v>20000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50" t="s">
        <v>9889</v>
      </c>
      <c r="B30" s="51"/>
      <c r="C30" s="50" t="s">
        <v>9880</v>
      </c>
      <c r="D30" s="50" t="s">
        <v>9505</v>
      </c>
      <c r="E30" s="50" t="s">
        <v>9588</v>
      </c>
      <c r="F30" s="52">
        <v>90000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9835</v>
      </c>
      <c r="B31" s="51"/>
      <c r="C31" s="50" t="s">
        <v>9834</v>
      </c>
      <c r="D31" s="50" t="s">
        <v>9505</v>
      </c>
      <c r="E31" s="50" t="s">
        <v>9670</v>
      </c>
      <c r="F31" s="52">
        <v>45000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50" t="s">
        <v>9836</v>
      </c>
      <c r="B32" s="51"/>
      <c r="C32" s="50" t="s">
        <v>9837</v>
      </c>
      <c r="D32" s="50" t="s">
        <v>9505</v>
      </c>
      <c r="E32" s="50" t="s">
        <v>9669</v>
      </c>
      <c r="F32" s="52">
        <v>90000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50"/>
      <c r="N32" s="50"/>
    </row>
    <row r="33" spans="1:14" x14ac:dyDescent="0.25">
      <c r="A33" s="50" t="s">
        <v>9839</v>
      </c>
      <c r="B33" s="51"/>
      <c r="C33" s="50" t="s">
        <v>9838</v>
      </c>
      <c r="D33" s="50" t="s">
        <v>9505</v>
      </c>
      <c r="E33" s="50" t="s">
        <v>9670</v>
      </c>
      <c r="F33" s="52">
        <v>35000</v>
      </c>
      <c r="G33" s="50" t="s">
        <v>18</v>
      </c>
      <c r="H33" s="50"/>
      <c r="I33" s="50"/>
      <c r="J33" s="50" t="s">
        <v>27</v>
      </c>
      <c r="K33" s="8" t="s">
        <v>25</v>
      </c>
      <c r="L33" s="50"/>
      <c r="M33" s="50"/>
      <c r="N33" s="50"/>
    </row>
    <row r="34" spans="1:14" x14ac:dyDescent="0.25">
      <c r="A34" s="50" t="s">
        <v>9840</v>
      </c>
      <c r="B34" s="51"/>
      <c r="C34" s="50" t="s">
        <v>9579</v>
      </c>
      <c r="D34" s="50" t="s">
        <v>9505</v>
      </c>
      <c r="E34" s="50" t="s">
        <v>9670</v>
      </c>
      <c r="F34" s="52">
        <v>48000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92" t="s">
        <v>9881</v>
      </c>
      <c r="B35" s="51"/>
      <c r="C35" s="50" t="s">
        <v>9578</v>
      </c>
      <c r="D35" s="50" t="s">
        <v>9504</v>
      </c>
      <c r="E35" s="50" t="s">
        <v>9566</v>
      </c>
      <c r="F35" s="52">
        <v>175000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50"/>
      <c r="N35" s="50"/>
    </row>
    <row r="36" spans="1:14" x14ac:dyDescent="0.25">
      <c r="A36" s="50" t="s">
        <v>9882</v>
      </c>
      <c r="B36" s="93"/>
      <c r="C36" s="92" t="s">
        <v>9577</v>
      </c>
      <c r="D36" s="92" t="s">
        <v>9505</v>
      </c>
      <c r="E36" s="92" t="s">
        <v>9576</v>
      </c>
      <c r="F36" s="94">
        <v>36500</v>
      </c>
      <c r="G36" s="92" t="s">
        <v>18</v>
      </c>
      <c r="H36" s="92"/>
      <c r="I36" s="92"/>
      <c r="J36" s="92" t="s">
        <v>27</v>
      </c>
      <c r="K36" s="8" t="s">
        <v>25</v>
      </c>
      <c r="L36" s="92"/>
      <c r="M36" s="92"/>
      <c r="N36" s="92"/>
    </row>
    <row r="37" spans="1:14" x14ac:dyDescent="0.25">
      <c r="A37" s="50" t="s">
        <v>9883</v>
      </c>
      <c r="B37" s="51"/>
      <c r="C37" s="50" t="s">
        <v>9585</v>
      </c>
      <c r="D37" s="50" t="s">
        <v>9504</v>
      </c>
      <c r="E37" s="50" t="s">
        <v>9671</v>
      </c>
      <c r="F37" s="52">
        <v>30000</v>
      </c>
      <c r="G37" s="50" t="s">
        <v>18</v>
      </c>
      <c r="H37" s="50"/>
      <c r="I37" s="50"/>
      <c r="J37" s="50" t="s">
        <v>27</v>
      </c>
      <c r="K37" s="8" t="s">
        <v>25</v>
      </c>
      <c r="L37" s="50"/>
      <c r="M37" s="50"/>
      <c r="N37" s="50"/>
    </row>
    <row r="38" spans="1:14" x14ac:dyDescent="0.25">
      <c r="A38" s="50" t="s">
        <v>9884</v>
      </c>
      <c r="B38" s="51"/>
      <c r="C38" s="50" t="s">
        <v>9584</v>
      </c>
      <c r="D38" s="50" t="s">
        <v>9505</v>
      </c>
      <c r="E38" s="50" t="s">
        <v>9672</v>
      </c>
      <c r="F38" s="52">
        <v>160000</v>
      </c>
      <c r="G38" s="50" t="s">
        <v>18</v>
      </c>
      <c r="H38" s="50"/>
      <c r="I38" s="50"/>
      <c r="J38" s="50" t="s">
        <v>24</v>
      </c>
      <c r="K38" s="8" t="s">
        <v>25</v>
      </c>
      <c r="L38" s="50"/>
      <c r="M38" s="50"/>
      <c r="N38" s="50"/>
    </row>
    <row r="39" spans="1:14" x14ac:dyDescent="0.25">
      <c r="A39" s="50" t="s">
        <v>9885</v>
      </c>
      <c r="B39" s="51"/>
      <c r="C39" s="50" t="s">
        <v>9581</v>
      </c>
      <c r="D39" s="50" t="s">
        <v>9504</v>
      </c>
      <c r="E39" s="50" t="s">
        <v>9534</v>
      </c>
      <c r="F39" s="52">
        <v>120000</v>
      </c>
      <c r="G39" s="50" t="s">
        <v>18</v>
      </c>
      <c r="H39" s="50"/>
      <c r="I39" s="50"/>
      <c r="J39" s="50" t="s">
        <v>24</v>
      </c>
      <c r="K39" s="8" t="s">
        <v>25</v>
      </c>
      <c r="L39" s="50"/>
      <c r="M39" s="50"/>
      <c r="N39" s="50"/>
    </row>
    <row r="40" spans="1:14" x14ac:dyDescent="0.25">
      <c r="A40" s="50" t="s">
        <v>9886</v>
      </c>
      <c r="B40" s="51"/>
      <c r="C40" s="50" t="s">
        <v>9580</v>
      </c>
      <c r="D40" s="50" t="s">
        <v>9504</v>
      </c>
      <c r="E40" s="50" t="s">
        <v>9534</v>
      </c>
      <c r="F40" s="52">
        <v>57600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95" t="s">
        <v>9887</v>
      </c>
      <c r="B41" s="51"/>
      <c r="C41" s="50" t="s">
        <v>9582</v>
      </c>
      <c r="D41" s="50" t="s">
        <v>9504</v>
      </c>
      <c r="E41" s="50" t="s">
        <v>9583</v>
      </c>
      <c r="F41" s="52">
        <v>100000</v>
      </c>
      <c r="G41" s="50" t="s">
        <v>18</v>
      </c>
      <c r="H41" s="50"/>
      <c r="I41" s="50"/>
      <c r="J41" s="50" t="s">
        <v>24</v>
      </c>
      <c r="K41" s="8" t="s">
        <v>25</v>
      </c>
      <c r="L41" s="50"/>
      <c r="M41" s="50"/>
      <c r="N41" s="50"/>
    </row>
    <row r="42" spans="1:14" x14ac:dyDescent="0.25">
      <c r="A42" s="50" t="s">
        <v>9888</v>
      </c>
      <c r="B42" s="96"/>
      <c r="C42" s="95" t="s">
        <v>9569</v>
      </c>
      <c r="D42" s="95" t="s">
        <v>9504</v>
      </c>
      <c r="E42" s="95" t="s">
        <v>9570</v>
      </c>
      <c r="F42" s="97">
        <v>195000</v>
      </c>
      <c r="G42" s="95" t="s">
        <v>18</v>
      </c>
      <c r="H42" s="95"/>
      <c r="I42" s="95"/>
      <c r="J42" s="95" t="s">
        <v>24</v>
      </c>
      <c r="K42" s="8" t="s">
        <v>25</v>
      </c>
      <c r="L42" s="95"/>
      <c r="M42" s="95"/>
      <c r="N42" s="95"/>
    </row>
    <row r="43" spans="1:14" x14ac:dyDescent="0.25">
      <c r="A43" s="50" t="s">
        <v>9846</v>
      </c>
      <c r="B43" s="51"/>
      <c r="C43" s="50" t="s">
        <v>9571</v>
      </c>
      <c r="D43" s="50" t="s">
        <v>9504</v>
      </c>
      <c r="E43" s="50" t="s">
        <v>9572</v>
      </c>
      <c r="F43" s="52">
        <v>35000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9769</v>
      </c>
      <c r="B44" s="51"/>
      <c r="C44" s="50" t="s">
        <v>9676</v>
      </c>
      <c r="D44" s="50" t="s">
        <v>9504</v>
      </c>
      <c r="E44" s="50" t="s">
        <v>9678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9770</v>
      </c>
      <c r="B45" s="51"/>
      <c r="C45" s="50" t="s">
        <v>9677</v>
      </c>
      <c r="D45" s="50" t="s">
        <v>9504</v>
      </c>
      <c r="E45" s="50" t="s">
        <v>9679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9771</v>
      </c>
      <c r="B46" s="51"/>
      <c r="C46" s="50" t="s">
        <v>9867</v>
      </c>
      <c r="D46" s="50" t="s">
        <v>9504</v>
      </c>
      <c r="E46" s="50" t="s">
        <v>9726</v>
      </c>
      <c r="F46" s="52">
        <v>25000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9890</v>
      </c>
      <c r="B47" s="51"/>
      <c r="C47" s="50" t="s">
        <v>9868</v>
      </c>
      <c r="D47" s="50" t="s">
        <v>9504</v>
      </c>
      <c r="E47" s="50" t="s">
        <v>9728</v>
      </c>
      <c r="F47" s="52">
        <v>35000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9891</v>
      </c>
      <c r="B48" s="51"/>
      <c r="C48" s="50" t="s">
        <v>9727</v>
      </c>
      <c r="D48" s="50" t="s">
        <v>9504</v>
      </c>
      <c r="E48" s="50" t="s">
        <v>9720</v>
      </c>
      <c r="F48" s="52">
        <v>90000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9892</v>
      </c>
      <c r="B49" s="51"/>
      <c r="C49" s="50" t="s">
        <v>9514</v>
      </c>
      <c r="D49" s="50" t="s">
        <v>9504</v>
      </c>
      <c r="E49" s="50" t="s">
        <v>9548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9893</v>
      </c>
      <c r="B50" s="51"/>
      <c r="C50" s="50" t="s">
        <v>9729</v>
      </c>
      <c r="D50" s="50" t="s">
        <v>9504</v>
      </c>
      <c r="E50" s="50" t="s">
        <v>9730</v>
      </c>
      <c r="F50" s="52">
        <v>45000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9894</v>
      </c>
      <c r="B51" s="51" t="s">
        <v>9748</v>
      </c>
      <c r="C51" s="50" t="s">
        <v>9860</v>
      </c>
      <c r="D51" s="50" t="s">
        <v>9506</v>
      </c>
      <c r="E51" s="50" t="s">
        <v>9747</v>
      </c>
      <c r="F51" s="52">
        <v>40000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9895</v>
      </c>
      <c r="B52" s="51"/>
      <c r="C52" s="50" t="s">
        <v>9954</v>
      </c>
      <c r="D52" s="50" t="s">
        <v>9505</v>
      </c>
      <c r="E52" s="50" t="s">
        <v>9790</v>
      </c>
      <c r="F52" s="52">
        <v>40000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9896</v>
      </c>
      <c r="B53" s="51"/>
      <c r="C53" s="50" t="s">
        <v>9643</v>
      </c>
      <c r="D53" s="50" t="s">
        <v>9505</v>
      </c>
      <c r="E53" s="50" t="s">
        <v>9644</v>
      </c>
      <c r="F53" s="52">
        <v>45000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9897</v>
      </c>
      <c r="B54" s="51"/>
      <c r="C54" s="50" t="s">
        <v>9873</v>
      </c>
      <c r="D54" s="50" t="s">
        <v>9505</v>
      </c>
      <c r="E54" s="50" t="s">
        <v>9659</v>
      </c>
      <c r="F54" s="52">
        <v>48000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9898</v>
      </c>
      <c r="B55" s="51"/>
      <c r="C55" s="50" t="s">
        <v>9700</v>
      </c>
      <c r="D55" s="50" t="s">
        <v>9505</v>
      </c>
      <c r="E55" s="50" t="s">
        <v>9692</v>
      </c>
      <c r="F55" s="52">
        <v>30000</v>
      </c>
      <c r="G55" s="50" t="s">
        <v>18</v>
      </c>
      <c r="H55" s="50"/>
      <c r="I55" s="50"/>
      <c r="J55" s="50" t="s">
        <v>24</v>
      </c>
      <c r="K55" s="8" t="s">
        <v>25</v>
      </c>
      <c r="L55" s="50"/>
      <c r="M55" s="50"/>
      <c r="N55" s="50"/>
    </row>
    <row r="56" spans="1:14" x14ac:dyDescent="0.25">
      <c r="A56" s="50" t="s">
        <v>9899</v>
      </c>
      <c r="B56" s="51"/>
      <c r="C56" s="50" t="s">
        <v>9701</v>
      </c>
      <c r="D56" s="50" t="s">
        <v>9505</v>
      </c>
      <c r="E56" s="50" t="s">
        <v>9692</v>
      </c>
      <c r="F56" s="52">
        <v>30000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9900</v>
      </c>
      <c r="B57" s="51"/>
      <c r="C57" s="50" t="s">
        <v>9688</v>
      </c>
      <c r="D57" s="50" t="s">
        <v>9505</v>
      </c>
      <c r="E57" s="50" t="s">
        <v>9689</v>
      </c>
      <c r="F57" s="52">
        <v>35000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x14ac:dyDescent="0.25">
      <c r="A58" s="50" t="s">
        <v>9901</v>
      </c>
      <c r="B58" s="51"/>
      <c r="C58" s="50" t="s">
        <v>9690</v>
      </c>
      <c r="D58" s="50" t="s">
        <v>9505</v>
      </c>
      <c r="E58" s="50" t="s">
        <v>9691</v>
      </c>
      <c r="F58" s="5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ht="22.5" x14ac:dyDescent="0.25">
      <c r="A59" s="50" t="s">
        <v>9902</v>
      </c>
      <c r="B59" s="51"/>
      <c r="C59" s="50" t="s">
        <v>9563</v>
      </c>
      <c r="D59" s="50" t="s">
        <v>9505</v>
      </c>
      <c r="E59" s="50" t="s">
        <v>9564</v>
      </c>
      <c r="F59" s="52">
        <v>24000</v>
      </c>
      <c r="G59" s="50" t="s">
        <v>18</v>
      </c>
      <c r="H59" s="50"/>
      <c r="I59" s="50"/>
      <c r="J59" s="50" t="s">
        <v>24</v>
      </c>
      <c r="K59" s="8" t="s">
        <v>25</v>
      </c>
      <c r="L59" s="50"/>
      <c r="M59" s="50"/>
      <c r="N59" s="50"/>
    </row>
    <row r="60" spans="1:14" x14ac:dyDescent="0.25">
      <c r="A60" s="50" t="s">
        <v>9903</v>
      </c>
      <c r="B60" s="51"/>
      <c r="C60" s="50" t="s">
        <v>9685</v>
      </c>
      <c r="D60" s="50" t="s">
        <v>9686</v>
      </c>
      <c r="E60" s="50" t="s">
        <v>9687</v>
      </c>
      <c r="F60" s="52">
        <v>40000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x14ac:dyDescent="0.25">
      <c r="A61" s="50" t="s">
        <v>9904</v>
      </c>
      <c r="B61" s="51" t="s">
        <v>9722</v>
      </c>
      <c r="C61" s="50" t="s">
        <v>9723</v>
      </c>
      <c r="D61" s="50" t="s">
        <v>9504</v>
      </c>
      <c r="E61" s="50" t="s">
        <v>9724</v>
      </c>
      <c r="F61" s="52">
        <v>145000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50"/>
    </row>
    <row r="62" spans="1:14" ht="22.5" x14ac:dyDescent="0.25">
      <c r="A62" s="50" t="s">
        <v>9905</v>
      </c>
      <c r="B62" s="51" t="s">
        <v>9640</v>
      </c>
      <c r="C62" s="50" t="s">
        <v>9641</v>
      </c>
      <c r="D62" s="50" t="s">
        <v>9505</v>
      </c>
      <c r="E62" s="50" t="s">
        <v>9642</v>
      </c>
      <c r="F62" s="98">
        <v>15000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25" customFormat="1" ht="22.5" customHeight="1" x14ac:dyDescent="0.25">
      <c r="A63" s="50" t="s">
        <v>9906</v>
      </c>
      <c r="B63" s="51" t="s">
        <v>9640</v>
      </c>
      <c r="C63" s="50" t="s">
        <v>9673</v>
      </c>
      <c r="D63" s="50" t="s">
        <v>9504</v>
      </c>
      <c r="E63" s="50" t="s">
        <v>9586</v>
      </c>
      <c r="F63" s="98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25" customFormat="1" ht="22.5" customHeight="1" x14ac:dyDescent="0.25">
      <c r="A64" s="50" t="s">
        <v>9907</v>
      </c>
      <c r="B64" s="51" t="s">
        <v>9640</v>
      </c>
      <c r="C64" s="50" t="s">
        <v>9674</v>
      </c>
      <c r="D64" s="50" t="s">
        <v>9504</v>
      </c>
      <c r="E64" s="50" t="s">
        <v>9675</v>
      </c>
      <c r="F64" s="98">
        <v>21000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15" s="25" customFormat="1" ht="22.5" customHeight="1" x14ac:dyDescent="0.25">
      <c r="A65" s="111" t="s">
        <v>9908</v>
      </c>
      <c r="B65" s="112" t="s">
        <v>9693</v>
      </c>
      <c r="C65" s="111" t="s">
        <v>9606</v>
      </c>
      <c r="D65" s="111" t="s">
        <v>9505</v>
      </c>
      <c r="E65" s="111" t="s">
        <v>9607</v>
      </c>
      <c r="F65" s="113">
        <v>48000</v>
      </c>
      <c r="G65" s="111" t="s">
        <v>18</v>
      </c>
      <c r="H65" s="111"/>
      <c r="I65" s="111"/>
      <c r="J65" s="111" t="s">
        <v>27</v>
      </c>
      <c r="K65" s="102" t="s">
        <v>25</v>
      </c>
      <c r="L65" s="111"/>
      <c r="M65" s="111"/>
      <c r="N65" s="114"/>
    </row>
    <row r="66" spans="1:15" s="25" customFormat="1" ht="22.5" customHeight="1" x14ac:dyDescent="0.25">
      <c r="A66" s="111" t="s">
        <v>9908</v>
      </c>
      <c r="B66" s="112" t="s">
        <v>9748</v>
      </c>
      <c r="C66" s="111" t="s">
        <v>10027</v>
      </c>
      <c r="D66" s="111" t="s">
        <v>9505</v>
      </c>
      <c r="E66" s="111" t="s">
        <v>9607</v>
      </c>
      <c r="F66" s="113">
        <v>98000</v>
      </c>
      <c r="G66" s="111" t="s">
        <v>18</v>
      </c>
      <c r="H66" s="111"/>
      <c r="I66" s="111"/>
      <c r="J66" s="111" t="s">
        <v>24</v>
      </c>
      <c r="K66" s="102" t="s">
        <v>25</v>
      </c>
      <c r="L66" s="111"/>
      <c r="M66" s="111"/>
      <c r="N66" s="114" t="s">
        <v>10017</v>
      </c>
    </row>
    <row r="67" spans="1:15" s="25" customFormat="1" ht="22.5" customHeight="1" x14ac:dyDescent="0.25">
      <c r="A67" s="50" t="s">
        <v>9908</v>
      </c>
      <c r="B67" s="51" t="s">
        <v>9748</v>
      </c>
      <c r="C67" s="50" t="s">
        <v>10027</v>
      </c>
      <c r="D67" s="50" t="s">
        <v>9505</v>
      </c>
      <c r="E67" s="50" t="s">
        <v>9607</v>
      </c>
      <c r="F67" s="52">
        <v>140000</v>
      </c>
      <c r="G67" s="50" t="s">
        <v>18</v>
      </c>
      <c r="H67" s="50"/>
      <c r="I67" s="50"/>
      <c r="J67" s="50" t="s">
        <v>24</v>
      </c>
      <c r="K67" s="8" t="s">
        <v>25</v>
      </c>
      <c r="L67" s="50"/>
      <c r="M67" s="50"/>
      <c r="N67" s="49" t="s">
        <v>10062</v>
      </c>
    </row>
    <row r="68" spans="1:15" s="27" customFormat="1" ht="24.75" customHeight="1" x14ac:dyDescent="0.25">
      <c r="A68" s="111" t="s">
        <v>9909</v>
      </c>
      <c r="B68" s="112" t="s">
        <v>9501</v>
      </c>
      <c r="C68" s="111" t="s">
        <v>9502</v>
      </c>
      <c r="D68" s="111" t="s">
        <v>9504</v>
      </c>
      <c r="E68" s="111" t="s">
        <v>9551</v>
      </c>
      <c r="F68" s="113">
        <v>30000</v>
      </c>
      <c r="G68" s="111" t="s">
        <v>18</v>
      </c>
      <c r="H68" s="111"/>
      <c r="I68" s="111"/>
      <c r="J68" s="111" t="s">
        <v>27</v>
      </c>
      <c r="K68" s="102" t="s">
        <v>25</v>
      </c>
      <c r="L68" s="111"/>
      <c r="M68" s="111"/>
      <c r="N68" s="111"/>
      <c r="O68" s="120"/>
    </row>
    <row r="69" spans="1:15" s="27" customFormat="1" ht="24.75" customHeight="1" x14ac:dyDescent="0.25">
      <c r="A69" s="50" t="s">
        <v>9909</v>
      </c>
      <c r="B69" s="51" t="s">
        <v>9501</v>
      </c>
      <c r="C69" s="50" t="s">
        <v>9502</v>
      </c>
      <c r="D69" s="50" t="s">
        <v>9504</v>
      </c>
      <c r="E69" s="50" t="s">
        <v>9551</v>
      </c>
      <c r="F69" s="52">
        <v>30000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49" t="s">
        <v>10062</v>
      </c>
    </row>
    <row r="70" spans="1:15" s="3" customFormat="1" x14ac:dyDescent="0.25">
      <c r="A70" s="50" t="s">
        <v>9910</v>
      </c>
      <c r="B70" s="51" t="s">
        <v>9501</v>
      </c>
      <c r="C70" s="50" t="s">
        <v>9870</v>
      </c>
      <c r="D70" s="50" t="s">
        <v>9504</v>
      </c>
      <c r="E70" s="50" t="s">
        <v>9551</v>
      </c>
      <c r="F70" s="52">
        <v>40000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50"/>
    </row>
    <row r="71" spans="1:15" s="3" customFormat="1" x14ac:dyDescent="0.25">
      <c r="A71" s="50" t="s">
        <v>9911</v>
      </c>
      <c r="B71" s="51" t="s">
        <v>9501</v>
      </c>
      <c r="C71" s="50" t="s">
        <v>9508</v>
      </c>
      <c r="D71" s="50" t="s">
        <v>9505</v>
      </c>
      <c r="E71" s="50" t="s">
        <v>9547</v>
      </c>
      <c r="F71" s="52">
        <v>45000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15" s="3" customFormat="1" x14ac:dyDescent="0.25">
      <c r="A72" s="50" t="s">
        <v>9912</v>
      </c>
      <c r="B72" s="51" t="s">
        <v>9501</v>
      </c>
      <c r="C72" s="50" t="s">
        <v>9871</v>
      </c>
      <c r="D72" s="50" t="s">
        <v>9506</v>
      </c>
      <c r="E72" s="50" t="s">
        <v>9955</v>
      </c>
      <c r="F72" s="52">
        <v>30000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15" s="3" customFormat="1" ht="22.5" x14ac:dyDescent="0.25">
      <c r="A73" s="50" t="s">
        <v>9913</v>
      </c>
      <c r="B73" s="51" t="s">
        <v>9501</v>
      </c>
      <c r="C73" s="50" t="s">
        <v>9872</v>
      </c>
      <c r="D73" s="50" t="s">
        <v>9506</v>
      </c>
      <c r="E73" s="50" t="s">
        <v>9956</v>
      </c>
      <c r="F73" s="52">
        <v>24000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ht="22.5" x14ac:dyDescent="0.25">
      <c r="A74" s="50" t="s">
        <v>9914</v>
      </c>
      <c r="B74" s="66" t="s">
        <v>9501</v>
      </c>
      <c r="C74" s="95" t="s">
        <v>9698</v>
      </c>
      <c r="D74" s="8" t="s">
        <v>9506</v>
      </c>
      <c r="E74" s="8" t="s">
        <v>9557</v>
      </c>
      <c r="F74" s="67">
        <v>90000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x14ac:dyDescent="0.25">
      <c r="A75" s="50" t="s">
        <v>9915</v>
      </c>
      <c r="B75" s="51" t="s">
        <v>9503</v>
      </c>
      <c r="C75" s="50" t="s">
        <v>9507</v>
      </c>
      <c r="D75" s="50" t="s">
        <v>9505</v>
      </c>
      <c r="E75" s="50" t="s">
        <v>9556</v>
      </c>
      <c r="F75" s="52">
        <v>30000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ht="22.5" x14ac:dyDescent="0.25">
      <c r="A76" s="50" t="s">
        <v>9916</v>
      </c>
      <c r="B76" s="51" t="s">
        <v>9501</v>
      </c>
      <c r="C76" s="50" t="s">
        <v>9648</v>
      </c>
      <c r="D76" s="50" t="s">
        <v>9505</v>
      </c>
      <c r="E76" s="50" t="s">
        <v>9531</v>
      </c>
      <c r="F76" s="52">
        <v>185000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x14ac:dyDescent="0.25">
      <c r="A77" s="50" t="s">
        <v>9917</v>
      </c>
      <c r="B77" s="51" t="s">
        <v>9510</v>
      </c>
      <c r="C77" s="50" t="s">
        <v>9511</v>
      </c>
      <c r="D77" s="50" t="s">
        <v>9504</v>
      </c>
      <c r="E77" s="50" t="s">
        <v>9551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9918</v>
      </c>
      <c r="B78" s="51" t="s">
        <v>9847</v>
      </c>
      <c r="C78" s="50" t="s">
        <v>9848</v>
      </c>
      <c r="D78" s="50" t="s">
        <v>9504</v>
      </c>
      <c r="E78" s="50" t="s">
        <v>9678</v>
      </c>
      <c r="F78" s="52">
        <v>50000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x14ac:dyDescent="0.25">
      <c r="A79" s="50" t="s">
        <v>9919</v>
      </c>
      <c r="B79" s="51" t="s">
        <v>9847</v>
      </c>
      <c r="C79" s="50" t="s">
        <v>9849</v>
      </c>
      <c r="D79" s="50" t="s">
        <v>9504</v>
      </c>
      <c r="E79" s="50" t="s">
        <v>9493</v>
      </c>
      <c r="F79" s="52">
        <v>25000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15" s="3" customFormat="1" x14ac:dyDescent="0.25">
      <c r="A80" s="111" t="s">
        <v>9920</v>
      </c>
      <c r="B80" s="112" t="s">
        <v>9847</v>
      </c>
      <c r="C80" s="111" t="s">
        <v>9850</v>
      </c>
      <c r="D80" s="111" t="s">
        <v>9509</v>
      </c>
      <c r="E80" s="111" t="s">
        <v>9957</v>
      </c>
      <c r="F80" s="113">
        <v>25000</v>
      </c>
      <c r="G80" s="111" t="s">
        <v>18</v>
      </c>
      <c r="H80" s="111"/>
      <c r="I80" s="111"/>
      <c r="J80" s="111" t="s">
        <v>27</v>
      </c>
      <c r="K80" s="102" t="s">
        <v>25</v>
      </c>
      <c r="L80" s="111"/>
      <c r="M80" s="111"/>
      <c r="N80" s="111"/>
    </row>
    <row r="81" spans="1:23" s="3" customFormat="1" ht="22.5" x14ac:dyDescent="0.25">
      <c r="A81" s="50" t="s">
        <v>9920</v>
      </c>
      <c r="B81" s="51" t="s">
        <v>9847</v>
      </c>
      <c r="C81" s="50" t="s">
        <v>9850</v>
      </c>
      <c r="D81" s="50" t="s">
        <v>9509</v>
      </c>
      <c r="E81" s="50" t="s">
        <v>9957</v>
      </c>
      <c r="F81" s="52">
        <v>39000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 t="s">
        <v>10057</v>
      </c>
    </row>
    <row r="82" spans="1:23" s="147" customFormat="1" x14ac:dyDescent="0.25">
      <c r="A82" s="111" t="s">
        <v>9921</v>
      </c>
      <c r="B82" s="112" t="s">
        <v>9847</v>
      </c>
      <c r="C82" s="111" t="s">
        <v>9851</v>
      </c>
      <c r="D82" s="111" t="s">
        <v>9509</v>
      </c>
      <c r="E82" s="111" t="s">
        <v>9958</v>
      </c>
      <c r="F82" s="113">
        <v>25000</v>
      </c>
      <c r="G82" s="111" t="s">
        <v>18</v>
      </c>
      <c r="H82" s="111"/>
      <c r="I82" s="111"/>
      <c r="J82" s="111" t="s">
        <v>27</v>
      </c>
      <c r="K82" s="102" t="s">
        <v>25</v>
      </c>
      <c r="L82" s="111"/>
      <c r="M82" s="111"/>
      <c r="N82" s="111"/>
    </row>
    <row r="83" spans="1:23" s="64" customFormat="1" ht="22.5" x14ac:dyDescent="0.25">
      <c r="A83" s="116" t="s">
        <v>9921</v>
      </c>
      <c r="B83" s="117" t="s">
        <v>9847</v>
      </c>
      <c r="C83" s="116" t="s">
        <v>9851</v>
      </c>
      <c r="D83" s="116" t="s">
        <v>9509</v>
      </c>
      <c r="E83" s="116" t="s">
        <v>9958</v>
      </c>
      <c r="F83" s="118">
        <v>49900</v>
      </c>
      <c r="G83" s="116" t="s">
        <v>18</v>
      </c>
      <c r="H83" s="116"/>
      <c r="I83" s="116"/>
      <c r="J83" s="116" t="s">
        <v>27</v>
      </c>
      <c r="K83" s="115" t="s">
        <v>25</v>
      </c>
      <c r="L83" s="116"/>
      <c r="M83" s="116"/>
      <c r="N83" s="116" t="s">
        <v>10092</v>
      </c>
    </row>
    <row r="84" spans="1:23" s="3" customFormat="1" x14ac:dyDescent="0.25">
      <c r="A84" s="50" t="s">
        <v>9923</v>
      </c>
      <c r="B84" s="51" t="s">
        <v>9694</v>
      </c>
      <c r="C84" s="50" t="s">
        <v>9922</v>
      </c>
      <c r="D84" s="50" t="s">
        <v>9504</v>
      </c>
      <c r="E84" s="50" t="s">
        <v>9549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/>
      <c r="O84" s="64"/>
      <c r="P84" s="64"/>
      <c r="Q84" s="64"/>
      <c r="R84" s="64"/>
      <c r="S84" s="64"/>
      <c r="T84" s="64"/>
      <c r="U84" s="64"/>
      <c r="V84" s="64"/>
      <c r="W84" s="64"/>
    </row>
    <row r="85" spans="1:23" s="3" customFormat="1" x14ac:dyDescent="0.25">
      <c r="A85" s="50" t="s">
        <v>9924</v>
      </c>
      <c r="B85" s="51" t="s">
        <v>9694</v>
      </c>
      <c r="C85" s="50" t="s">
        <v>9515</v>
      </c>
      <c r="D85" s="50" t="s">
        <v>9504</v>
      </c>
      <c r="E85" s="50" t="s">
        <v>9552</v>
      </c>
      <c r="F85" s="52">
        <v>90000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  <c r="O85" s="64"/>
      <c r="P85" s="64"/>
      <c r="Q85" s="64"/>
      <c r="R85" s="64"/>
      <c r="S85" s="64"/>
      <c r="T85" s="64"/>
      <c r="U85" s="64"/>
      <c r="V85" s="64"/>
      <c r="W85" s="64"/>
    </row>
    <row r="86" spans="1:23" s="3" customFormat="1" x14ac:dyDescent="0.25">
      <c r="A86" s="50" t="s">
        <v>9841</v>
      </c>
      <c r="B86" s="51" t="s">
        <v>9694</v>
      </c>
      <c r="C86" s="50" t="s">
        <v>9516</v>
      </c>
      <c r="D86" s="50" t="s">
        <v>9504</v>
      </c>
      <c r="E86" s="50" t="s">
        <v>9550</v>
      </c>
      <c r="F86" s="52">
        <v>20000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/>
      <c r="O86" s="64"/>
      <c r="P86" s="64"/>
      <c r="Q86" s="64"/>
      <c r="R86" s="64"/>
      <c r="S86" s="64"/>
      <c r="T86" s="64"/>
      <c r="U86" s="64"/>
      <c r="V86" s="64"/>
      <c r="W86" s="64"/>
    </row>
    <row r="87" spans="1:23" s="3" customFormat="1" x14ac:dyDescent="0.25">
      <c r="A87" s="50" t="s">
        <v>9842</v>
      </c>
      <c r="B87" s="51" t="s">
        <v>9694</v>
      </c>
      <c r="C87" s="50" t="s">
        <v>9845</v>
      </c>
      <c r="D87" s="50" t="s">
        <v>9504</v>
      </c>
      <c r="E87" s="53" t="s">
        <v>9829</v>
      </c>
      <c r="F87" s="52">
        <v>20000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  <c r="O87" s="64"/>
      <c r="P87" s="64"/>
      <c r="Q87" s="64"/>
      <c r="R87" s="64"/>
      <c r="S87" s="64"/>
      <c r="T87" s="64"/>
      <c r="U87" s="64"/>
      <c r="V87" s="64"/>
      <c r="W87" s="64"/>
    </row>
    <row r="88" spans="1:23" s="3" customFormat="1" x14ac:dyDescent="0.25">
      <c r="A88" s="50" t="s">
        <v>9925</v>
      </c>
      <c r="B88" s="51" t="s">
        <v>9695</v>
      </c>
      <c r="C88" s="50" t="s">
        <v>9651</v>
      </c>
      <c r="D88" s="50" t="s">
        <v>9504</v>
      </c>
      <c r="E88" s="50" t="s">
        <v>9523</v>
      </c>
      <c r="F88" s="52">
        <v>20000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</row>
    <row r="89" spans="1:23" s="3" customFormat="1" x14ac:dyDescent="0.25">
      <c r="A89" s="50" t="s">
        <v>9926</v>
      </c>
      <c r="B89" s="51" t="s">
        <v>9695</v>
      </c>
      <c r="C89" s="50" t="s">
        <v>9650</v>
      </c>
      <c r="D89" s="50" t="s">
        <v>9504</v>
      </c>
      <c r="E89" s="50" t="s">
        <v>9682</v>
      </c>
      <c r="F89" s="52">
        <v>30000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</row>
    <row r="90" spans="1:23" s="3" customFormat="1" ht="22.5" x14ac:dyDescent="0.25">
      <c r="A90" s="50" t="s">
        <v>9927</v>
      </c>
      <c r="B90" s="51" t="s">
        <v>9695</v>
      </c>
      <c r="C90" s="50" t="s">
        <v>9608</v>
      </c>
      <c r="D90" s="50" t="s">
        <v>9504</v>
      </c>
      <c r="E90" s="50" t="s">
        <v>9560</v>
      </c>
      <c r="F90" s="52">
        <v>55000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</row>
    <row r="91" spans="1:23" s="3" customFormat="1" x14ac:dyDescent="0.25">
      <c r="A91" s="50" t="s">
        <v>9843</v>
      </c>
      <c r="B91" s="51" t="s">
        <v>9745</v>
      </c>
      <c r="C91" s="50" t="s">
        <v>9859</v>
      </c>
      <c r="D91" s="50" t="s">
        <v>9504</v>
      </c>
      <c r="E91" s="50" t="s">
        <v>9549</v>
      </c>
      <c r="F91" s="52">
        <v>24000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111" t="s">
        <v>9928</v>
      </c>
      <c r="B92" s="112" t="s">
        <v>9745</v>
      </c>
      <c r="C92" s="111" t="s">
        <v>9959</v>
      </c>
      <c r="D92" s="111" t="s">
        <v>9505</v>
      </c>
      <c r="E92" s="111" t="s">
        <v>9547</v>
      </c>
      <c r="F92" s="113">
        <v>40000</v>
      </c>
      <c r="G92" s="111" t="s">
        <v>18</v>
      </c>
      <c r="H92" s="111"/>
      <c r="I92" s="111"/>
      <c r="J92" s="111" t="s">
        <v>27</v>
      </c>
      <c r="K92" s="102" t="s">
        <v>25</v>
      </c>
      <c r="L92" s="111"/>
      <c r="M92" s="111"/>
      <c r="N92" s="111"/>
    </row>
    <row r="93" spans="1:23" s="3" customFormat="1" ht="22.5" x14ac:dyDescent="0.25">
      <c r="A93" s="50" t="s">
        <v>9928</v>
      </c>
      <c r="B93" s="51" t="s">
        <v>9745</v>
      </c>
      <c r="C93" s="50" t="s">
        <v>9959</v>
      </c>
      <c r="D93" s="50" t="s">
        <v>9505</v>
      </c>
      <c r="E93" s="50" t="s">
        <v>9547</v>
      </c>
      <c r="F93" s="52">
        <v>49000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 t="s">
        <v>10057</v>
      </c>
    </row>
    <row r="94" spans="1:23" s="3" customFormat="1" x14ac:dyDescent="0.25">
      <c r="A94" s="50" t="s">
        <v>9929</v>
      </c>
      <c r="B94" s="51" t="s">
        <v>9745</v>
      </c>
      <c r="C94" s="50" t="s">
        <v>9512</v>
      </c>
      <c r="D94" s="50" t="s">
        <v>9506</v>
      </c>
      <c r="E94" s="50" t="s">
        <v>9558</v>
      </c>
      <c r="F94" s="52">
        <v>20000</v>
      </c>
      <c r="G94" s="50" t="s">
        <v>18</v>
      </c>
      <c r="H94" s="50"/>
      <c r="I94" s="50"/>
      <c r="J94" s="50" t="s">
        <v>27</v>
      </c>
      <c r="K94" s="8" t="s">
        <v>25</v>
      </c>
      <c r="L94" s="50"/>
      <c r="M94" s="50"/>
      <c r="N94" s="50"/>
    </row>
    <row r="95" spans="1:23" s="3" customFormat="1" x14ac:dyDescent="0.25">
      <c r="A95" s="50" t="s">
        <v>9930</v>
      </c>
      <c r="B95" s="51" t="s">
        <v>9535</v>
      </c>
      <c r="C95" s="50" t="s">
        <v>9536</v>
      </c>
      <c r="D95" s="50" t="s">
        <v>9506</v>
      </c>
      <c r="E95" s="50" t="s">
        <v>9557</v>
      </c>
      <c r="F95" s="52">
        <v>40000</v>
      </c>
      <c r="G95" s="50" t="s">
        <v>18</v>
      </c>
      <c r="H95" s="50"/>
      <c r="I95" s="50"/>
      <c r="J95" s="50" t="s">
        <v>27</v>
      </c>
      <c r="K95" s="8" t="s">
        <v>25</v>
      </c>
      <c r="L95" s="50"/>
      <c r="M95" s="50"/>
      <c r="N95" s="50"/>
    </row>
    <row r="96" spans="1:23" s="3" customFormat="1" x14ac:dyDescent="0.25">
      <c r="A96" s="50" t="s">
        <v>9931</v>
      </c>
      <c r="B96" s="51" t="s">
        <v>9535</v>
      </c>
      <c r="C96" s="50" t="s">
        <v>9573</v>
      </c>
      <c r="D96" s="50" t="s">
        <v>9505</v>
      </c>
      <c r="E96" s="50" t="s">
        <v>9587</v>
      </c>
      <c r="F96" s="52">
        <v>40000</v>
      </c>
      <c r="G96" s="50" t="s">
        <v>18</v>
      </c>
      <c r="H96" s="50"/>
      <c r="I96" s="50"/>
      <c r="J96" s="50" t="s">
        <v>24</v>
      </c>
      <c r="K96" s="8" t="s">
        <v>25</v>
      </c>
      <c r="L96" s="50"/>
      <c r="M96" s="50"/>
      <c r="N96" s="50"/>
    </row>
    <row r="97" spans="1:15" s="3" customFormat="1" x14ac:dyDescent="0.25">
      <c r="A97" s="50" t="s">
        <v>9932</v>
      </c>
      <c r="B97" s="51" t="s">
        <v>9535</v>
      </c>
      <c r="C97" s="50" t="s">
        <v>9953</v>
      </c>
      <c r="D97" s="50" t="s">
        <v>9504</v>
      </c>
      <c r="E97" s="50" t="s">
        <v>9962</v>
      </c>
      <c r="F97" s="52">
        <v>30000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5" s="3" customFormat="1" x14ac:dyDescent="0.25">
      <c r="A98" s="50" t="s">
        <v>9855</v>
      </c>
      <c r="B98" s="51" t="s">
        <v>9535</v>
      </c>
      <c r="C98" s="50" t="s">
        <v>9854</v>
      </c>
      <c r="D98" s="50" t="s">
        <v>9506</v>
      </c>
      <c r="E98" s="50" t="s">
        <v>9680</v>
      </c>
      <c r="F98" s="52">
        <v>215000</v>
      </c>
      <c r="G98" s="50" t="s">
        <v>11</v>
      </c>
      <c r="H98" s="50"/>
      <c r="I98" s="50"/>
      <c r="J98" s="50" t="s">
        <v>24</v>
      </c>
      <c r="K98" s="8" t="s">
        <v>25</v>
      </c>
      <c r="L98" s="50" t="s">
        <v>9703</v>
      </c>
      <c r="M98" s="50" t="s">
        <v>9702</v>
      </c>
      <c r="N98" s="50"/>
      <c r="O98" s="29"/>
    </row>
    <row r="99" spans="1:15" s="3" customFormat="1" x14ac:dyDescent="0.25">
      <c r="A99" s="50" t="s">
        <v>9856</v>
      </c>
      <c r="B99" s="96" t="s">
        <v>9535</v>
      </c>
      <c r="C99" s="95" t="s">
        <v>9696</v>
      </c>
      <c r="D99" s="95" t="s">
        <v>9506</v>
      </c>
      <c r="E99" s="95" t="s">
        <v>9681</v>
      </c>
      <c r="F99" s="97">
        <v>795930</v>
      </c>
      <c r="G99" s="95" t="s">
        <v>11</v>
      </c>
      <c r="H99" s="95"/>
      <c r="I99" s="95"/>
      <c r="J99" s="95" t="s">
        <v>24</v>
      </c>
      <c r="K99" s="8" t="s">
        <v>25</v>
      </c>
      <c r="L99" s="95" t="s">
        <v>9703</v>
      </c>
      <c r="M99" s="50" t="s">
        <v>9702</v>
      </c>
      <c r="N99" s="50"/>
      <c r="O99" s="29"/>
    </row>
    <row r="100" spans="1:15" s="3" customFormat="1" x14ac:dyDescent="0.25">
      <c r="A100" s="50" t="s">
        <v>9857</v>
      </c>
      <c r="B100" s="96" t="s">
        <v>9535</v>
      </c>
      <c r="C100" s="95" t="s">
        <v>9858</v>
      </c>
      <c r="D100" s="95" t="s">
        <v>9506</v>
      </c>
      <c r="E100" s="95" t="s">
        <v>9968</v>
      </c>
      <c r="F100" s="97">
        <v>1074000</v>
      </c>
      <c r="G100" s="95" t="s">
        <v>11</v>
      </c>
      <c r="H100" s="95"/>
      <c r="I100" s="95"/>
      <c r="J100" s="95" t="s">
        <v>24</v>
      </c>
      <c r="K100" s="8" t="s">
        <v>25</v>
      </c>
      <c r="L100" s="95" t="s">
        <v>9703</v>
      </c>
      <c r="M100" s="50" t="s">
        <v>9524</v>
      </c>
      <c r="N100" s="50"/>
      <c r="O100" s="29"/>
    </row>
    <row r="101" spans="1:15" s="3" customFormat="1" ht="22.5" x14ac:dyDescent="0.25">
      <c r="A101" s="50" t="s">
        <v>9933</v>
      </c>
      <c r="B101" s="51" t="s">
        <v>9535</v>
      </c>
      <c r="C101" s="50" t="s">
        <v>9649</v>
      </c>
      <c r="D101" s="50" t="s">
        <v>9506</v>
      </c>
      <c r="E101" s="50" t="s">
        <v>9680</v>
      </c>
      <c r="F101" s="52">
        <v>90000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  <c r="O101" s="29"/>
    </row>
    <row r="102" spans="1:15" s="3" customFormat="1" ht="22.5" x14ac:dyDescent="0.25">
      <c r="A102" s="50" t="s">
        <v>9934</v>
      </c>
      <c r="B102" s="51" t="s">
        <v>9609</v>
      </c>
      <c r="C102" s="50" t="s">
        <v>9861</v>
      </c>
      <c r="D102" s="50" t="s">
        <v>9506</v>
      </c>
      <c r="E102" s="50" t="s">
        <v>9680</v>
      </c>
      <c r="F102" s="52">
        <v>40000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  <c r="O102" s="29"/>
    </row>
    <row r="103" spans="1:15" s="13" customFormat="1" ht="22.5" x14ac:dyDescent="0.25">
      <c r="A103" s="50" t="s">
        <v>9935</v>
      </c>
      <c r="B103" s="51" t="s">
        <v>9609</v>
      </c>
      <c r="C103" s="50" t="s">
        <v>9611</v>
      </c>
      <c r="D103" s="50" t="s">
        <v>9505</v>
      </c>
      <c r="E103" s="50" t="s">
        <v>9612</v>
      </c>
      <c r="F103" s="52">
        <v>25000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50"/>
    </row>
    <row r="104" spans="1:15" s="13" customFormat="1" ht="26.25" customHeight="1" x14ac:dyDescent="0.25">
      <c r="A104" s="50" t="s">
        <v>9947</v>
      </c>
      <c r="B104" s="51" t="s">
        <v>9609</v>
      </c>
      <c r="C104" s="50" t="s">
        <v>9697</v>
      </c>
      <c r="D104" s="50" t="s">
        <v>9506</v>
      </c>
      <c r="E104" s="50" t="s">
        <v>9614</v>
      </c>
      <c r="F104" s="52">
        <v>375000</v>
      </c>
      <c r="G104" s="50" t="s">
        <v>11</v>
      </c>
      <c r="H104" s="50"/>
      <c r="I104" s="50"/>
      <c r="J104" s="50" t="s">
        <v>24</v>
      </c>
      <c r="K104" s="8" t="s">
        <v>25</v>
      </c>
      <c r="L104" s="50" t="s">
        <v>9969</v>
      </c>
      <c r="M104" s="50" t="s">
        <v>9702</v>
      </c>
      <c r="N104" s="50"/>
    </row>
    <row r="105" spans="1:15" s="13" customFormat="1" ht="21.75" customHeight="1" x14ac:dyDescent="0.25">
      <c r="A105" s="50" t="s">
        <v>9936</v>
      </c>
      <c r="B105" s="51" t="s">
        <v>9609</v>
      </c>
      <c r="C105" s="50" t="s">
        <v>9615</v>
      </c>
      <c r="D105" s="50" t="s">
        <v>9505</v>
      </c>
      <c r="E105" s="50" t="s">
        <v>9612</v>
      </c>
      <c r="F105" s="52">
        <v>90000</v>
      </c>
      <c r="G105" s="50" t="s">
        <v>18</v>
      </c>
      <c r="H105" s="50"/>
      <c r="I105" s="50"/>
      <c r="J105" s="50" t="s">
        <v>24</v>
      </c>
      <c r="K105" s="8" t="s">
        <v>25</v>
      </c>
      <c r="L105" s="50"/>
      <c r="M105" s="50"/>
      <c r="N105" s="50"/>
    </row>
    <row r="106" spans="1:15" s="13" customFormat="1" ht="17.25" customHeight="1" x14ac:dyDescent="0.25">
      <c r="A106" s="50" t="s">
        <v>9948</v>
      </c>
      <c r="B106" s="51" t="s">
        <v>9609</v>
      </c>
      <c r="C106" s="50" t="s">
        <v>9610</v>
      </c>
      <c r="D106" s="50" t="s">
        <v>9506</v>
      </c>
      <c r="E106" s="50" t="s">
        <v>9613</v>
      </c>
      <c r="F106" s="52">
        <v>3028000</v>
      </c>
      <c r="G106" s="50" t="s">
        <v>11</v>
      </c>
      <c r="H106" s="50"/>
      <c r="I106" s="50"/>
      <c r="J106" s="50" t="s">
        <v>24</v>
      </c>
      <c r="K106" s="8" t="s">
        <v>25</v>
      </c>
      <c r="L106" s="50" t="s">
        <v>9970</v>
      </c>
      <c r="M106" s="50" t="s">
        <v>9702</v>
      </c>
      <c r="N106" s="50"/>
    </row>
    <row r="107" spans="1:15" s="13" customFormat="1" ht="21" customHeight="1" x14ac:dyDescent="0.25">
      <c r="A107" s="50" t="s">
        <v>9963</v>
      </c>
      <c r="B107" s="51" t="s">
        <v>9609</v>
      </c>
      <c r="C107" s="50" t="s">
        <v>9862</v>
      </c>
      <c r="D107" s="50" t="s">
        <v>9506</v>
      </c>
      <c r="E107" s="50" t="s">
        <v>9719</v>
      </c>
      <c r="F107" s="52">
        <v>400000</v>
      </c>
      <c r="G107" s="50" t="s">
        <v>11</v>
      </c>
      <c r="H107" s="50"/>
      <c r="I107" s="50"/>
      <c r="J107" s="50" t="s">
        <v>24</v>
      </c>
      <c r="K107" s="8" t="s">
        <v>25</v>
      </c>
      <c r="L107" s="50" t="s">
        <v>9969</v>
      </c>
      <c r="M107" s="50" t="s">
        <v>9702</v>
      </c>
      <c r="N107" s="50"/>
    </row>
    <row r="108" spans="1:15" s="13" customFormat="1" ht="23.25" customHeight="1" x14ac:dyDescent="0.25">
      <c r="A108" s="111" t="s">
        <v>9937</v>
      </c>
      <c r="B108" s="112" t="s">
        <v>9721</v>
      </c>
      <c r="C108" s="111" t="s">
        <v>9616</v>
      </c>
      <c r="D108" s="111" t="s">
        <v>9504</v>
      </c>
      <c r="E108" s="111" t="s">
        <v>9617</v>
      </c>
      <c r="F108" s="113">
        <v>90000</v>
      </c>
      <c r="G108" s="111" t="s">
        <v>18</v>
      </c>
      <c r="H108" s="111"/>
      <c r="I108" s="111"/>
      <c r="J108" s="111" t="s">
        <v>24</v>
      </c>
      <c r="K108" s="102" t="s">
        <v>25</v>
      </c>
      <c r="L108" s="111"/>
      <c r="M108" s="111"/>
      <c r="N108" s="111"/>
    </row>
    <row r="109" spans="1:15" s="13" customFormat="1" ht="23.25" customHeight="1" x14ac:dyDescent="0.25">
      <c r="A109" s="50" t="s">
        <v>9937</v>
      </c>
      <c r="B109" s="51" t="s">
        <v>9721</v>
      </c>
      <c r="C109" s="50" t="s">
        <v>9616</v>
      </c>
      <c r="D109" s="50" t="s">
        <v>9504</v>
      </c>
      <c r="E109" s="50" t="s">
        <v>9983</v>
      </c>
      <c r="F109" s="52">
        <v>90000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 t="s">
        <v>10028</v>
      </c>
    </row>
    <row r="110" spans="1:15" s="13" customFormat="1" ht="23.25" customHeight="1" x14ac:dyDescent="0.25">
      <c r="A110" s="50" t="s">
        <v>9938</v>
      </c>
      <c r="B110" s="51" t="s">
        <v>9721</v>
      </c>
      <c r="C110" s="50" t="s">
        <v>9865</v>
      </c>
      <c r="D110" s="50" t="s">
        <v>9509</v>
      </c>
      <c r="E110" s="50" t="s">
        <v>9964</v>
      </c>
      <c r="F110" s="52">
        <v>48000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/>
    </row>
    <row r="111" spans="1:15" s="13" customFormat="1" ht="23.25" customHeight="1" x14ac:dyDescent="0.25">
      <c r="A111" s="50" t="s">
        <v>9939</v>
      </c>
      <c r="B111" s="51" t="s">
        <v>9721</v>
      </c>
      <c r="C111" s="50" t="s">
        <v>9866</v>
      </c>
      <c r="D111" s="50" t="s">
        <v>9509</v>
      </c>
      <c r="E111" s="50" t="s">
        <v>9965</v>
      </c>
      <c r="F111" s="52">
        <v>98000</v>
      </c>
      <c r="G111" s="50" t="s">
        <v>18</v>
      </c>
      <c r="H111" s="50"/>
      <c r="I111" s="50"/>
      <c r="J111" s="50" t="s">
        <v>24</v>
      </c>
      <c r="K111" s="8" t="s">
        <v>25</v>
      </c>
      <c r="L111" s="50"/>
      <c r="M111" s="50"/>
      <c r="N111" s="50"/>
    </row>
    <row r="112" spans="1:15" s="13" customFormat="1" ht="23.25" customHeight="1" x14ac:dyDescent="0.25">
      <c r="A112" s="50" t="s">
        <v>9940</v>
      </c>
      <c r="B112" s="51" t="s">
        <v>9721</v>
      </c>
      <c r="C112" s="50" t="s">
        <v>9725</v>
      </c>
      <c r="D112" s="50" t="s">
        <v>9505</v>
      </c>
      <c r="E112" s="50" t="s">
        <v>9533</v>
      </c>
      <c r="F112" s="52">
        <v>90000</v>
      </c>
      <c r="G112" s="50" t="s">
        <v>18</v>
      </c>
      <c r="H112" s="50"/>
      <c r="I112" s="50"/>
      <c r="J112" s="50" t="s">
        <v>24</v>
      </c>
      <c r="K112" s="8" t="s">
        <v>25</v>
      </c>
      <c r="L112" s="50"/>
      <c r="M112" s="50"/>
      <c r="N112" s="50"/>
    </row>
    <row r="113" spans="1:14" s="13" customFormat="1" ht="28.5" customHeight="1" x14ac:dyDescent="0.25">
      <c r="A113" s="50" t="s">
        <v>9941</v>
      </c>
      <c r="B113" s="51" t="s">
        <v>9537</v>
      </c>
      <c r="C113" s="50" t="s">
        <v>9652</v>
      </c>
      <c r="D113" s="50" t="s">
        <v>9506</v>
      </c>
      <c r="E113" s="50" t="s">
        <v>9557</v>
      </c>
      <c r="F113" s="52">
        <v>70000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/>
    </row>
    <row r="114" spans="1:14" s="13" customFormat="1" ht="18" customHeight="1" x14ac:dyDescent="0.25">
      <c r="A114" s="50" t="s">
        <v>9844</v>
      </c>
      <c r="B114" s="51" t="s">
        <v>9537</v>
      </c>
      <c r="C114" s="50" t="s">
        <v>9863</v>
      </c>
      <c r="D114" s="50" t="s">
        <v>9504</v>
      </c>
      <c r="E114" s="50" t="s">
        <v>9966</v>
      </c>
      <c r="F114" s="52">
        <v>48000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/>
    </row>
    <row r="115" spans="1:14" s="13" customFormat="1" ht="21" customHeight="1" x14ac:dyDescent="0.25">
      <c r="A115" s="50" t="s">
        <v>9942</v>
      </c>
      <c r="B115" s="51" t="s">
        <v>9537</v>
      </c>
      <c r="C115" s="50" t="s">
        <v>9864</v>
      </c>
      <c r="D115" s="50" t="s">
        <v>9504</v>
      </c>
      <c r="E115" s="50" t="s">
        <v>9967</v>
      </c>
      <c r="F115" s="52">
        <v>40000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/>
    </row>
    <row r="116" spans="1:14" s="13" customFormat="1" ht="21" customHeight="1" x14ac:dyDescent="0.25">
      <c r="A116" s="50" t="s">
        <v>9943</v>
      </c>
      <c r="B116" s="51" t="s">
        <v>9537</v>
      </c>
      <c r="C116" s="50" t="s">
        <v>9853</v>
      </c>
      <c r="D116" s="50" t="s">
        <v>9504</v>
      </c>
      <c r="E116" s="50" t="s">
        <v>9671</v>
      </c>
      <c r="F116" s="52">
        <v>98000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/>
    </row>
    <row r="117" spans="1:14" s="13" customFormat="1" ht="17.25" customHeight="1" x14ac:dyDescent="0.25">
      <c r="A117" s="50" t="s">
        <v>9944</v>
      </c>
      <c r="B117" s="51" t="s">
        <v>9537</v>
      </c>
      <c r="C117" s="50" t="s">
        <v>9749</v>
      </c>
      <c r="D117" s="50" t="s">
        <v>9504</v>
      </c>
      <c r="E117" s="50" t="s">
        <v>9752</v>
      </c>
      <c r="F117" s="52">
        <v>40000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/>
    </row>
    <row r="118" spans="1:14" s="13" customFormat="1" ht="24.75" customHeight="1" x14ac:dyDescent="0.25">
      <c r="A118" s="50" t="s">
        <v>9945</v>
      </c>
      <c r="B118" s="51" t="s">
        <v>9537</v>
      </c>
      <c r="C118" s="50" t="s">
        <v>9750</v>
      </c>
      <c r="D118" s="50" t="s">
        <v>9504</v>
      </c>
      <c r="E118" s="50" t="s">
        <v>9752</v>
      </c>
      <c r="F118" s="52">
        <v>35000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24.75" customHeight="1" x14ac:dyDescent="0.25">
      <c r="A119" s="50" t="s">
        <v>9946</v>
      </c>
      <c r="B119" s="51" t="s">
        <v>9537</v>
      </c>
      <c r="C119" s="50" t="s">
        <v>9751</v>
      </c>
      <c r="D119" s="50" t="s">
        <v>9504</v>
      </c>
      <c r="E119" s="50" t="s">
        <v>9566</v>
      </c>
      <c r="F119" s="52">
        <v>98000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24.75" customHeight="1" x14ac:dyDescent="0.25">
      <c r="A120" s="50" t="s">
        <v>9960</v>
      </c>
      <c r="B120" s="51" t="s">
        <v>9537</v>
      </c>
      <c r="C120" s="50" t="s">
        <v>9971</v>
      </c>
      <c r="D120" s="50" t="s">
        <v>9504</v>
      </c>
      <c r="E120" s="50" t="s">
        <v>9752</v>
      </c>
      <c r="F120" s="52">
        <v>35000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/>
    </row>
    <row r="121" spans="1:14" s="13" customFormat="1" ht="24.75" customHeight="1" x14ac:dyDescent="0.25">
      <c r="A121" s="50" t="s">
        <v>9961</v>
      </c>
      <c r="B121" s="51" t="s">
        <v>9537</v>
      </c>
      <c r="C121" s="50" t="s">
        <v>9972</v>
      </c>
      <c r="D121" s="50" t="s">
        <v>9504</v>
      </c>
      <c r="E121" s="50" t="s">
        <v>9752</v>
      </c>
      <c r="F121" s="52">
        <v>42000</v>
      </c>
      <c r="G121" s="50" t="s">
        <v>18</v>
      </c>
      <c r="H121" s="50"/>
      <c r="I121" s="50"/>
      <c r="J121" s="50" t="s">
        <v>27</v>
      </c>
      <c r="K121" s="8" t="s">
        <v>25</v>
      </c>
      <c r="L121" s="50"/>
      <c r="M121" s="50"/>
      <c r="N121" s="50"/>
    </row>
    <row r="122" spans="1:14" s="13" customFormat="1" ht="24.75" customHeight="1" x14ac:dyDescent="0.25">
      <c r="A122" s="50" t="s">
        <v>9977</v>
      </c>
      <c r="B122" s="51"/>
      <c r="C122" s="50" t="s">
        <v>9978</v>
      </c>
      <c r="D122" s="50" t="s">
        <v>9504</v>
      </c>
      <c r="E122" s="50" t="s">
        <v>9979</v>
      </c>
      <c r="F122" s="52">
        <v>80000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 t="s">
        <v>9980</v>
      </c>
    </row>
    <row r="123" spans="1:14" s="13" customFormat="1" ht="24.75" customHeight="1" x14ac:dyDescent="0.25">
      <c r="A123" s="50" t="s">
        <v>9981</v>
      </c>
      <c r="B123" s="51"/>
      <c r="C123" s="50" t="s">
        <v>9982</v>
      </c>
      <c r="D123" s="50" t="s">
        <v>9504</v>
      </c>
      <c r="E123" s="50" t="s">
        <v>9983</v>
      </c>
      <c r="F123" s="52">
        <v>48000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 t="s">
        <v>9980</v>
      </c>
    </row>
    <row r="124" spans="1:14" s="13" customFormat="1" ht="24.75" customHeight="1" x14ac:dyDescent="0.25">
      <c r="A124" s="50" t="s">
        <v>9986</v>
      </c>
      <c r="B124" s="51" t="s">
        <v>9537</v>
      </c>
      <c r="C124" s="50" t="s">
        <v>9987</v>
      </c>
      <c r="D124" s="50" t="s">
        <v>9504</v>
      </c>
      <c r="E124" s="50" t="s">
        <v>9988</v>
      </c>
      <c r="F124" s="52">
        <v>30000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 t="s">
        <v>9989</v>
      </c>
    </row>
    <row r="125" spans="1:14" s="13" customFormat="1" ht="24.75" customHeight="1" x14ac:dyDescent="0.25">
      <c r="A125" s="50" t="s">
        <v>10001</v>
      </c>
      <c r="B125" s="51" t="s">
        <v>9537</v>
      </c>
      <c r="C125" s="50" t="s">
        <v>9511</v>
      </c>
      <c r="D125" s="50" t="s">
        <v>9504</v>
      </c>
      <c r="E125" s="50" t="s">
        <v>9551</v>
      </c>
      <c r="F125" s="52">
        <v>45000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 t="s">
        <v>9989</v>
      </c>
    </row>
    <row r="126" spans="1:14" s="13" customFormat="1" ht="24.75" customHeight="1" x14ac:dyDescent="0.25">
      <c r="A126" s="50" t="s">
        <v>10020</v>
      </c>
      <c r="B126" s="51" t="s">
        <v>10021</v>
      </c>
      <c r="C126" s="50" t="s">
        <v>10022</v>
      </c>
      <c r="D126" s="50" t="s">
        <v>9509</v>
      </c>
      <c r="E126" s="50" t="s">
        <v>10023</v>
      </c>
      <c r="F126" s="52">
        <v>25000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 t="s">
        <v>10024</v>
      </c>
    </row>
    <row r="127" spans="1:14" s="13" customFormat="1" ht="24.75" customHeight="1" x14ac:dyDescent="0.25">
      <c r="A127" s="50" t="s">
        <v>10035</v>
      </c>
      <c r="B127" s="51" t="s">
        <v>10044</v>
      </c>
      <c r="C127" s="50" t="s">
        <v>10037</v>
      </c>
      <c r="D127" s="50" t="s">
        <v>9509</v>
      </c>
      <c r="E127" s="50" t="s">
        <v>9733</v>
      </c>
      <c r="F127" s="52">
        <v>19000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 t="s">
        <v>10038</v>
      </c>
    </row>
    <row r="128" spans="1:14" s="13" customFormat="1" ht="24.75" customHeight="1" x14ac:dyDescent="0.25">
      <c r="A128" s="50" t="s">
        <v>10036</v>
      </c>
      <c r="B128" s="51" t="s">
        <v>10045</v>
      </c>
      <c r="C128" s="50" t="s">
        <v>10039</v>
      </c>
      <c r="D128" s="50" t="s">
        <v>9509</v>
      </c>
      <c r="E128" s="50" t="s">
        <v>10040</v>
      </c>
      <c r="F128" s="52">
        <v>98000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10038</v>
      </c>
    </row>
    <row r="129" spans="1:18" s="13" customFormat="1" ht="24.75" customHeight="1" x14ac:dyDescent="0.25">
      <c r="A129" s="50" t="s">
        <v>10041</v>
      </c>
      <c r="B129" s="51" t="s">
        <v>10045</v>
      </c>
      <c r="C129" s="50" t="s">
        <v>10042</v>
      </c>
      <c r="D129" s="50" t="s">
        <v>9509</v>
      </c>
      <c r="E129" s="50" t="s">
        <v>9965</v>
      </c>
      <c r="F129" s="52">
        <v>90000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10047</v>
      </c>
    </row>
    <row r="130" spans="1:18" s="13" customFormat="1" ht="24.75" customHeight="1" x14ac:dyDescent="0.25">
      <c r="A130" s="50" t="s">
        <v>10043</v>
      </c>
      <c r="B130" s="51" t="s">
        <v>10046</v>
      </c>
      <c r="C130" s="50" t="s">
        <v>10048</v>
      </c>
      <c r="D130" s="50" t="s">
        <v>9509</v>
      </c>
      <c r="E130" s="50" t="s">
        <v>10056</v>
      </c>
      <c r="F130" s="52">
        <v>48000</v>
      </c>
      <c r="G130" s="50" t="s">
        <v>18</v>
      </c>
      <c r="H130" s="50"/>
      <c r="I130" s="50"/>
      <c r="J130" s="50" t="s">
        <v>27</v>
      </c>
      <c r="K130" s="8" t="s">
        <v>25</v>
      </c>
      <c r="L130" s="50"/>
      <c r="M130" s="50"/>
      <c r="N130" s="50" t="s">
        <v>10038</v>
      </c>
    </row>
    <row r="131" spans="1:18" s="13" customFormat="1" ht="24.75" customHeight="1" x14ac:dyDescent="0.25">
      <c r="A131" s="50" t="s">
        <v>10050</v>
      </c>
      <c r="B131" s="51" t="s">
        <v>10051</v>
      </c>
      <c r="C131" s="50" t="s">
        <v>10052</v>
      </c>
      <c r="D131" s="50" t="s">
        <v>9509</v>
      </c>
      <c r="E131" s="50" t="s">
        <v>10055</v>
      </c>
      <c r="F131" s="52">
        <v>115000</v>
      </c>
      <c r="G131" s="50" t="s">
        <v>18</v>
      </c>
      <c r="H131" s="50"/>
      <c r="I131" s="50"/>
      <c r="J131" s="50" t="s">
        <v>27</v>
      </c>
      <c r="K131" s="8" t="s">
        <v>25</v>
      </c>
      <c r="L131" s="50"/>
      <c r="M131" s="50"/>
      <c r="N131" s="50" t="s">
        <v>10053</v>
      </c>
      <c r="O131" s="63"/>
      <c r="P131" s="63"/>
      <c r="Q131" s="63"/>
      <c r="R131" s="63"/>
    </row>
    <row r="132" spans="1:18" s="13" customFormat="1" ht="24.75" customHeight="1" x14ac:dyDescent="0.25">
      <c r="A132" s="142" t="s">
        <v>10067</v>
      </c>
      <c r="B132" s="143" t="s">
        <v>9609</v>
      </c>
      <c r="C132" s="142" t="s">
        <v>10070</v>
      </c>
      <c r="D132" s="142" t="s">
        <v>9509</v>
      </c>
      <c r="E132" s="142" t="s">
        <v>10072</v>
      </c>
      <c r="F132" s="144">
        <v>170000</v>
      </c>
      <c r="G132" s="142" t="s">
        <v>18</v>
      </c>
      <c r="H132" s="142"/>
      <c r="I132" s="142"/>
      <c r="J132" s="142" t="s">
        <v>24</v>
      </c>
      <c r="K132" s="145" t="s">
        <v>25</v>
      </c>
      <c r="L132" s="142"/>
      <c r="M132" s="142"/>
      <c r="N132" s="142" t="s">
        <v>10069</v>
      </c>
      <c r="O132" s="63"/>
      <c r="P132" s="63"/>
      <c r="Q132" s="63"/>
      <c r="R132" s="63"/>
    </row>
    <row r="133" spans="1:18" s="13" customFormat="1" ht="24.75" customHeight="1" x14ac:dyDescent="0.25">
      <c r="A133" s="142" t="s">
        <v>10068</v>
      </c>
      <c r="B133" s="143" t="s">
        <v>9609</v>
      </c>
      <c r="C133" s="142" t="s">
        <v>10071</v>
      </c>
      <c r="D133" s="142" t="s">
        <v>9509</v>
      </c>
      <c r="E133" s="142" t="s">
        <v>10040</v>
      </c>
      <c r="F133" s="144">
        <v>190000</v>
      </c>
      <c r="G133" s="142" t="s">
        <v>18</v>
      </c>
      <c r="H133" s="142"/>
      <c r="I133" s="142"/>
      <c r="J133" s="142" t="s">
        <v>24</v>
      </c>
      <c r="K133" s="145" t="s">
        <v>25</v>
      </c>
      <c r="L133" s="142"/>
      <c r="M133" s="142"/>
      <c r="N133" s="142" t="s">
        <v>10069</v>
      </c>
      <c r="O133" s="63"/>
      <c r="P133" s="63"/>
      <c r="Q133" s="63"/>
      <c r="R133" s="63"/>
    </row>
    <row r="134" spans="1:18" s="13" customFormat="1" ht="24.75" customHeight="1" x14ac:dyDescent="0.25">
      <c r="A134" s="142" t="s">
        <v>10073</v>
      </c>
      <c r="B134" s="143" t="s">
        <v>10075</v>
      </c>
      <c r="C134" s="142" t="s">
        <v>10076</v>
      </c>
      <c r="D134" s="142" t="s">
        <v>9509</v>
      </c>
      <c r="E134" s="142" t="s">
        <v>10074</v>
      </c>
      <c r="F134" s="144">
        <v>90000</v>
      </c>
      <c r="G134" s="142" t="s">
        <v>18</v>
      </c>
      <c r="H134" s="142"/>
      <c r="I134" s="142"/>
      <c r="J134" s="142" t="s">
        <v>24</v>
      </c>
      <c r="K134" s="145" t="s">
        <v>25</v>
      </c>
      <c r="L134" s="142"/>
      <c r="M134" s="142"/>
      <c r="N134" s="142" t="s">
        <v>10069</v>
      </c>
      <c r="O134" s="63"/>
      <c r="P134" s="63"/>
      <c r="Q134" s="63"/>
      <c r="R134" s="63"/>
    </row>
    <row r="135" spans="1:18" s="13" customFormat="1" ht="24.75" customHeight="1" x14ac:dyDescent="0.25">
      <c r="A135" s="142" t="s">
        <v>10077</v>
      </c>
      <c r="B135" s="143" t="s">
        <v>9609</v>
      </c>
      <c r="C135" s="142" t="s">
        <v>9862</v>
      </c>
      <c r="D135" s="142" t="s">
        <v>9509</v>
      </c>
      <c r="E135" s="142" t="s">
        <v>9719</v>
      </c>
      <c r="F135" s="144">
        <v>80000</v>
      </c>
      <c r="G135" s="142" t="s">
        <v>18</v>
      </c>
      <c r="H135" s="142"/>
      <c r="I135" s="142"/>
      <c r="J135" s="142" t="s">
        <v>27</v>
      </c>
      <c r="K135" s="145" t="s">
        <v>25</v>
      </c>
      <c r="L135" s="142"/>
      <c r="M135" s="142"/>
      <c r="N135" s="142" t="s">
        <v>10069</v>
      </c>
      <c r="O135" s="63"/>
      <c r="P135" s="63"/>
      <c r="Q135" s="63"/>
      <c r="R135" s="63"/>
    </row>
    <row r="136" spans="1:18" s="146" customFormat="1" ht="24.75" customHeight="1" x14ac:dyDescent="0.25">
      <c r="A136" s="116" t="s">
        <v>10086</v>
      </c>
      <c r="B136" s="117" t="s">
        <v>10087</v>
      </c>
      <c r="C136" s="116" t="s">
        <v>10088</v>
      </c>
      <c r="D136" s="116" t="s">
        <v>9506</v>
      </c>
      <c r="E136" s="116" t="s">
        <v>10093</v>
      </c>
      <c r="F136" s="118">
        <v>490000</v>
      </c>
      <c r="G136" s="116" t="s">
        <v>18</v>
      </c>
      <c r="H136" s="116"/>
      <c r="I136" s="116"/>
      <c r="J136" s="116" t="s">
        <v>24</v>
      </c>
      <c r="K136" s="115" t="s">
        <v>25</v>
      </c>
      <c r="L136" s="116"/>
      <c r="M136" s="116"/>
      <c r="N136" s="116" t="s">
        <v>10089</v>
      </c>
    </row>
    <row r="137" spans="1:18" s="146" customFormat="1" ht="24.75" customHeight="1" x14ac:dyDescent="0.25">
      <c r="A137" s="116" t="s">
        <v>10090</v>
      </c>
      <c r="B137" s="117" t="s">
        <v>10087</v>
      </c>
      <c r="C137" s="116" t="s">
        <v>10091</v>
      </c>
      <c r="D137" s="116" t="s">
        <v>9506</v>
      </c>
      <c r="E137" s="116" t="s">
        <v>10094</v>
      </c>
      <c r="F137" s="118">
        <v>490000</v>
      </c>
      <c r="G137" s="116" t="s">
        <v>18</v>
      </c>
      <c r="H137" s="116"/>
      <c r="I137" s="116"/>
      <c r="J137" s="116" t="s">
        <v>24</v>
      </c>
      <c r="K137" s="115" t="s">
        <v>25</v>
      </c>
      <c r="L137" s="116"/>
      <c r="M137" s="116"/>
      <c r="N137" s="116" t="s">
        <v>10089</v>
      </c>
    </row>
    <row r="138" spans="1:18" s="13" customFormat="1" ht="24.75" customHeight="1" x14ac:dyDescent="0.25">
      <c r="A138" s="45"/>
      <c r="B138" s="48"/>
      <c r="C138" s="48"/>
      <c r="D138" s="45"/>
      <c r="E138" s="45"/>
      <c r="F138" s="34">
        <f>SUM(F3:F135)-F6-F9-F18-F25-F65-F66-F68-F80-F92-F108</f>
        <v>13184930</v>
      </c>
      <c r="G138" s="45"/>
      <c r="H138" s="45"/>
      <c r="I138" s="45"/>
      <c r="J138" s="45"/>
      <c r="K138" s="45"/>
      <c r="L138" s="45"/>
      <c r="M138" s="45"/>
      <c r="N138" s="45"/>
      <c r="O138" s="63"/>
    </row>
    <row r="139" spans="1:18" x14ac:dyDescent="0.25">
      <c r="B139" s="17"/>
      <c r="C139" s="16"/>
      <c r="D139" s="16"/>
      <c r="E139" s="16"/>
      <c r="F139" s="18"/>
      <c r="G139" s="16"/>
      <c r="H139" s="16"/>
      <c r="I139" s="16"/>
      <c r="J139" s="16"/>
      <c r="L139" s="16"/>
      <c r="M139" s="16"/>
      <c r="N139" s="16"/>
    </row>
  </sheetData>
  <autoFilter ref="A2:N139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9:C65584 D138:D1048576 C2:C45 D1:D45 C46:D137">
      <formula1>2</formula1>
      <formula2>200</formula2>
    </dataValidation>
    <dataValidation allowBlank="1" showInputMessage="1" showErrorMessage="1" promptTitle="Evidencijski broj nabave" prompt="Je obavezan podatak_x000a_" sqref="B139:B65584 A1:A1048576 B2:B137"/>
    <dataValidation type="list" allowBlank="1" showInputMessage="1" showErrorMessage="1" promptTitle="Ugovor/OS/Narudžbenica" prompt="je obavezan podatak" sqref="K25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5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C24" sqref="C24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9601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28" t="s">
        <v>9603</v>
      </c>
      <c r="B6" s="129"/>
      <c r="C6" s="130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topLeftCell="A55" workbookViewId="0">
      <selection activeCell="B69" sqref="B69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1" t="s">
        <v>9602</v>
      </c>
      <c r="B1" s="132"/>
      <c r="C1" s="132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19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79" t="s">
        <v>10004</v>
      </c>
      <c r="B58" s="61" t="s">
        <v>9522</v>
      </c>
      <c r="C58" s="53" t="s">
        <v>10005</v>
      </c>
      <c r="D58" s="53" t="s">
        <v>9504</v>
      </c>
      <c r="E58" s="53" t="s">
        <v>10006</v>
      </c>
      <c r="F58" s="54">
        <v>189689</v>
      </c>
      <c r="G58" s="53" t="s">
        <v>16</v>
      </c>
      <c r="H58" s="53"/>
      <c r="I58" s="53"/>
      <c r="J58" s="53" t="s">
        <v>24</v>
      </c>
      <c r="K58" s="8" t="s">
        <v>23</v>
      </c>
      <c r="L58" s="53" t="s">
        <v>9709</v>
      </c>
      <c r="M58" s="53" t="s">
        <v>9713</v>
      </c>
      <c r="N58" s="55" t="s">
        <v>10007</v>
      </c>
      <c r="O58" s="35"/>
    </row>
    <row r="59" spans="1:15" ht="33.75" customHeight="1" x14ac:dyDescent="0.25">
      <c r="A59" s="79" t="s">
        <v>10029</v>
      </c>
      <c r="B59" s="61" t="s">
        <v>10030</v>
      </c>
      <c r="C59" s="53" t="s">
        <v>9513</v>
      </c>
      <c r="D59" s="53" t="s">
        <v>9504</v>
      </c>
      <c r="E59" s="53" t="s">
        <v>9551</v>
      </c>
      <c r="F59" s="54">
        <v>24000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 t="s">
        <v>10031</v>
      </c>
      <c r="O59" s="35"/>
    </row>
    <row r="60" spans="1:15" ht="42" customHeight="1" x14ac:dyDescent="0.25">
      <c r="A60" s="53" t="s">
        <v>10032</v>
      </c>
      <c r="B60" s="61" t="s">
        <v>10033</v>
      </c>
      <c r="C60" s="53" t="s">
        <v>10034</v>
      </c>
      <c r="D60" s="53" t="s">
        <v>9504</v>
      </c>
      <c r="E60" s="53" t="s">
        <v>10049</v>
      </c>
      <c r="F60" s="54">
        <v>36000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3" t="s">
        <v>10031</v>
      </c>
      <c r="O60" s="35"/>
    </row>
    <row r="61" spans="1:15" ht="42" customHeight="1" x14ac:dyDescent="0.25">
      <c r="A61" s="86" t="s">
        <v>10058</v>
      </c>
      <c r="B61" s="85" t="s">
        <v>10059</v>
      </c>
      <c r="C61" s="86" t="s">
        <v>10060</v>
      </c>
      <c r="D61" s="86" t="s">
        <v>9509</v>
      </c>
      <c r="E61" s="86" t="s">
        <v>10063</v>
      </c>
      <c r="F61" s="87">
        <v>29000</v>
      </c>
      <c r="G61" s="86" t="s">
        <v>18</v>
      </c>
      <c r="H61" s="86"/>
      <c r="I61" s="86"/>
      <c r="J61" s="86" t="s">
        <v>27</v>
      </c>
      <c r="K61" s="121" t="s">
        <v>23</v>
      </c>
      <c r="L61" s="86"/>
      <c r="M61" s="86"/>
      <c r="N61" s="86" t="s">
        <v>10061</v>
      </c>
      <c r="O61" s="35"/>
    </row>
    <row r="62" spans="1:15" s="27" customFormat="1" ht="57.75" customHeight="1" thickBot="1" x14ac:dyDescent="0.3">
      <c r="A62" s="137" t="s">
        <v>10085</v>
      </c>
      <c r="B62" s="150" t="s">
        <v>10082</v>
      </c>
      <c r="C62" s="137" t="s">
        <v>10083</v>
      </c>
      <c r="D62" s="137" t="s">
        <v>9509</v>
      </c>
      <c r="E62" s="137" t="s">
        <v>9790</v>
      </c>
      <c r="F62" s="151">
        <v>30000</v>
      </c>
      <c r="G62" s="137" t="s">
        <v>18</v>
      </c>
      <c r="H62" s="135"/>
      <c r="I62" s="135"/>
      <c r="J62" s="135" t="s">
        <v>27</v>
      </c>
      <c r="K62" s="136" t="s">
        <v>23</v>
      </c>
      <c r="L62" s="135"/>
      <c r="M62" s="135"/>
      <c r="N62" s="137" t="s">
        <v>10084</v>
      </c>
    </row>
    <row r="63" spans="1:15" ht="15.75" thickBot="1" x14ac:dyDescent="0.3">
      <c r="A63" s="36" t="s">
        <v>9604</v>
      </c>
      <c r="B63" s="37"/>
      <c r="C63" s="38"/>
      <c r="D63" s="39"/>
      <c r="E63" s="39"/>
      <c r="F63" s="40">
        <f>SUM(F3:F61)-F4-F13-F28-F31-F29-F38-F42-F24-F39-F48-F51</f>
        <v>41663355.100000001</v>
      </c>
      <c r="G63" s="41"/>
      <c r="H63" s="149"/>
      <c r="I63" s="39"/>
      <c r="J63" s="39"/>
      <c r="K63" s="62"/>
      <c r="L63" s="39"/>
      <c r="M63" s="39"/>
      <c r="N63" s="41"/>
      <c r="O63" s="35"/>
    </row>
    <row r="64" spans="1:15" x14ac:dyDescent="0.25">
      <c r="A64" s="42"/>
      <c r="B64" s="43"/>
      <c r="C64" s="42"/>
      <c r="D64" s="42"/>
      <c r="E64" s="42"/>
      <c r="F64" s="44"/>
      <c r="G64" s="42"/>
      <c r="H64" s="42"/>
      <c r="I64" s="42"/>
      <c r="J64" s="42"/>
      <c r="K64" s="16"/>
      <c r="L64" s="42"/>
      <c r="M64" s="42"/>
      <c r="N64" s="42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  <c r="O75" s="35"/>
    </row>
    <row r="76" spans="1:15" x14ac:dyDescent="0.25">
      <c r="A76" s="45"/>
      <c r="B76" s="46"/>
      <c r="C76" s="45"/>
      <c r="D76" s="45"/>
      <c r="E76" s="45"/>
      <c r="F76" s="47"/>
      <c r="G76" s="45"/>
      <c r="H76" s="45"/>
      <c r="I76" s="45"/>
      <c r="J76" s="45"/>
      <c r="L76" s="45"/>
      <c r="M76" s="45"/>
      <c r="N76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4:C65544 C20:C62 D1:D1048576 C2:C18">
      <formula1>2</formula1>
      <formula2>200</formula2>
    </dataValidation>
    <dataValidation allowBlank="1" showInputMessage="1" showErrorMessage="1" promptTitle="Evidencijski broj nabave" prompt="Je obavezan podatak_x000a_" sqref="B64:B65544 A1:A1048576 B2:B62"/>
    <dataValidation type="list" allowBlank="1" showInputMessage="1" showErrorMessage="1" promptTitle="Ugovor/OS/Narudžbenica" prompt="je obavezan podatak" sqref="K23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4">
      <formula1>POSTUPCI</formula1>
    </dataValidation>
    <dataValidation type="list" allowBlank="1" showInputMessage="1" showErrorMessage="1" sqref="H1:H65544">
      <formula1>REZIM</formula1>
    </dataValidation>
    <dataValidation type="list" allowBlank="1" showInputMessage="1" showErrorMessage="1" promptTitle="Predmet podijeljen una grupe" prompt="je obavezan podatak" sqref="I1:I6554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NABAVA'!F138</f>
        <v>13184930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PROJEKTI!F63</f>
        <v>41663355.100000001</v>
      </c>
    </row>
    <row r="9" spans="3:6" ht="75" customHeight="1" x14ac:dyDescent="0.25">
      <c r="C9" s="133" t="s">
        <v>10008</v>
      </c>
      <c r="D9" s="133"/>
      <c r="E9" s="133"/>
      <c r="F9" s="134">
        <f>SUM(F5:F8)</f>
        <v>55688285.100000001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2022-07-26T12:11:04Z</dcterms:modified>
</cp:coreProperties>
</file>